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s documents personnels\Billard\Saisons sportives\2025-26\Individuelles\"/>
    </mc:Choice>
  </mc:AlternateContent>
  <xr:revisionPtr revIDLastSave="0" documentId="13_ncr:1_{0663DA0B-4660-4315-B8DF-E052897D0CD9}" xr6:coauthVersionLast="47" xr6:coauthVersionMax="47" xr10:uidLastSave="{00000000-0000-0000-0000-000000000000}"/>
  <bookViews>
    <workbookView xWindow="-132" yWindow="-132" windowWidth="23304" windowHeight="12504" activeTab="1" xr2:uid="{0C2EB66B-F17D-4BC8-AA89-B773FB3B2CA9}"/>
  </bookViews>
  <sheets>
    <sheet name="Feuil1" sheetId="1" r:id="rId1"/>
    <sheet name="Feuil1 (2)" sheetId="2" r:id="rId2"/>
  </sheets>
  <definedNames>
    <definedName name="_xlnm.Print_Area" localSheetId="0">Feuil1!$A$1:$L$70</definedName>
    <definedName name="_xlnm.Print_Area" localSheetId="1">'Feuil1 (2)'!$A$1:$M$70</definedName>
  </definedNames>
  <calcPr calcId="191029" iterateDelta="1E-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J60" i="2" l="1"/>
  <c r="J59" i="2"/>
  <c r="J58" i="2"/>
  <c r="J57" i="2"/>
  <c r="J56" i="2"/>
  <c r="J55" i="2"/>
  <c r="J54" i="2"/>
  <c r="J53" i="2"/>
  <c r="J52" i="2"/>
  <c r="J51" i="2"/>
  <c r="J49" i="2"/>
  <c r="J45" i="2"/>
  <c r="J44" i="2"/>
  <c r="J43" i="2"/>
  <c r="J42" i="2"/>
  <c r="J41" i="2"/>
  <c r="J37" i="2"/>
  <c r="J36" i="2"/>
  <c r="J35" i="2"/>
  <c r="J34" i="2"/>
  <c r="J33" i="2"/>
  <c r="J17" i="2"/>
  <c r="J16" i="2"/>
  <c r="J19" i="2"/>
  <c r="J20" i="2"/>
  <c r="J21" i="2"/>
  <c r="J22" i="2"/>
  <c r="J23" i="2"/>
  <c r="J24" i="2"/>
  <c r="J25" i="2"/>
  <c r="J26" i="2"/>
  <c r="J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5" authorId="0" shapeId="0" xr:uid="{FB3950A0-D34E-4994-A325-35928D36E31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Pour rester conforme à ligue/FFB</t>
        </r>
      </text>
    </comment>
  </commentList>
</comments>
</file>

<file path=xl/sharedStrings.xml><?xml version="1.0" encoding="utf-8"?>
<sst xmlns="http://schemas.openxmlformats.org/spreadsheetml/2006/main" count="364" uniqueCount="94">
  <si>
    <t>Mode de jeu</t>
  </si>
  <si>
    <t>Catégorie</t>
  </si>
  <si>
    <t>Régionale</t>
  </si>
  <si>
    <t>Dames</t>
  </si>
  <si>
    <t>Juniors (U21)</t>
  </si>
  <si>
    <t>Cadets (U17)</t>
  </si>
  <si>
    <t>Nationale 1</t>
  </si>
  <si>
    <t>Nationale 3</t>
  </si>
  <si>
    <t>Régionale 1</t>
  </si>
  <si>
    <t>Régionale 2</t>
  </si>
  <si>
    <t>Régionale 3</t>
  </si>
  <si>
    <t>Régionale 4</t>
  </si>
  <si>
    <t>CDB 80</t>
  </si>
  <si>
    <t>Nationale 2</t>
  </si>
  <si>
    <t>Masters</t>
  </si>
  <si>
    <t>LIBRE</t>
  </si>
  <si>
    <t>CADRE 47/2</t>
  </si>
  <si>
    <t>CADRE42/2</t>
  </si>
  <si>
    <t>BANDE</t>
  </si>
  <si>
    <t>3 BANDES</t>
  </si>
  <si>
    <t>5 QUILLES</t>
  </si>
  <si>
    <t>Dames Régionale</t>
  </si>
  <si>
    <t>Juniors Rég. (U21)</t>
  </si>
  <si>
    <t>Cadets Rég. (U17)</t>
  </si>
  <si>
    <t>Minimes Rég. (U15)</t>
  </si>
  <si>
    <t>CADRE 71/2</t>
  </si>
  <si>
    <t>CADRE 47/1</t>
  </si>
  <si>
    <t>Moyenne</t>
  </si>
  <si>
    <t>Format</t>
  </si>
  <si>
    <t>Distance</t>
  </si>
  <si>
    <t>3,10 m</t>
  </si>
  <si>
    <t>2,80 m</t>
  </si>
  <si>
    <t>4,00 à 5,99</t>
  </si>
  <si>
    <t>2,30 à 3,99</t>
  </si>
  <si>
    <t>1,20 à 2,29</t>
  </si>
  <si>
    <t>0 à 1,19</t>
  </si>
  <si>
    <t xml:space="preserve"> 0 à 2,29</t>
  </si>
  <si>
    <t>300 GC</t>
  </si>
  <si>
    <t>200 GC</t>
  </si>
  <si>
    <t>150 GC</t>
  </si>
  <si>
    <t>0 à 5,99</t>
  </si>
  <si>
    <t>0 à 2,29</t>
  </si>
  <si>
    <t>0 à 1,99</t>
  </si>
  <si>
    <t>10,00 à 19,99</t>
  </si>
  <si>
    <t>&gt;= 20,00</t>
  </si>
  <si>
    <t>&gt;= 5,00</t>
  </si>
  <si>
    <t>0 à 0,249</t>
  </si>
  <si>
    <t>0,250 - 0,522</t>
  </si>
  <si>
    <t>0,000 - 0,359</t>
  </si>
  <si>
    <t>250 GC</t>
  </si>
  <si>
    <t>2X60</t>
  </si>
  <si>
    <t>&gt;= 12,00</t>
  </si>
  <si>
    <t>&gt;= 18,00</t>
  </si>
  <si>
    <t>&gt;= 1,20</t>
  </si>
  <si>
    <t>&gt;= 0,250</t>
  </si>
  <si>
    <t>3X60</t>
  </si>
  <si>
    <t>4 billes (U15)</t>
  </si>
  <si>
    <t>Jeunes (U25)</t>
  </si>
  <si>
    <t>Régionale 
(R2 min à la libre)</t>
  </si>
  <si>
    <t>Réduites</t>
  </si>
  <si>
    <t>2x60</t>
  </si>
  <si>
    <t>Dist. ranking</t>
  </si>
  <si>
    <t>Pas de finale de ligue</t>
  </si>
  <si>
    <t>Distances</t>
  </si>
  <si>
    <t>Lim. reprises</t>
  </si>
  <si>
    <t>1X120</t>
  </si>
  <si>
    <t>Dist. Finales</t>
  </si>
  <si>
    <t>Catégories et distances carambole</t>
  </si>
  <si>
    <r>
      <t xml:space="preserve">Cas particulier : </t>
    </r>
    <r>
      <rPr>
        <b/>
        <u/>
        <sz val="11"/>
        <color rgb="FFFF0000"/>
        <rFont val="Calibri"/>
        <family val="2"/>
        <scheme val="minor"/>
      </rPr>
      <t>phase ranking départemental</t>
    </r>
    <r>
      <rPr>
        <b/>
        <sz val="11"/>
        <color rgb="FFFF0000"/>
        <rFont val="Calibri"/>
        <family val="2"/>
        <scheme val="minor"/>
      </rPr>
      <t xml:space="preserve"> des catégories regroupées sur 3,10 m</t>
    </r>
  </si>
  <si>
    <t>Saison 2025-2026</t>
  </si>
  <si>
    <t>SUSPENSION PROVISOIRE</t>
  </si>
  <si>
    <t>15,00 à 29,99</t>
  </si>
  <si>
    <t>7,20 à 14,99</t>
  </si>
  <si>
    <t>180 GC</t>
  </si>
  <si>
    <t>6,00 à 8,99</t>
  </si>
  <si>
    <t>6,00 à 9,99</t>
  </si>
  <si>
    <t>4,50 à 7,49</t>
  </si>
  <si>
    <t>0 à 4,49</t>
  </si>
  <si>
    <t>3,50 à 4,99</t>
  </si>
  <si>
    <t>2,30 à 3,49</t>
  </si>
  <si>
    <t>1,80 à 2,57</t>
  </si>
  <si>
    <t>1,10 à 1,79</t>
  </si>
  <si>
    <t>0 à 1,09</t>
  </si>
  <si>
    <t>&gt;= 0,900</t>
  </si>
  <si>
    <t>0,700 à 0,899</t>
  </si>
  <si>
    <t>0,500 à 0,699</t>
  </si>
  <si>
    <t>0,400 à 0,580</t>
  </si>
  <si>
    <t>0,250 à 0,399</t>
  </si>
  <si>
    <t>Les limitations de reprises en rouge sont spécifiques aux compétitions départementales CDB 80</t>
  </si>
  <si>
    <t>4 billes (U21)</t>
  </si>
  <si>
    <t>Moy. Pour
lim. Rep.</t>
  </si>
  <si>
    <t>&lt; 0,580</t>
  </si>
  <si>
    <t>&lt; 0,399</t>
  </si>
  <si>
    <t>0,000 - 0,399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</si>
</sst>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6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27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0" fillId="2" borderId="10" xfId="0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42335</xdr:colOff>
      <xdr:row>1</xdr:row>
      <xdr:rowOff>33868</xdr:rowOff>
    </xdr:from>
    <xdr:to>
      <xdr:col>2</xdr:col>
      <xdr:colOff>2116</xdr:colOff>
      <xdr:row>4</xdr:row>
      <xdr:rowOff>42333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0A3187-C44A-4B69-21E9-8B6305BA55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08"/>
        <a:stretch/>
      </xdr:blipFill>
      <xdr:spPr>
        <a:xfrm>
          <a:off x="110068" y="220135"/>
          <a:ext cx="908048" cy="685798"/>
        </a:xfrm>
        <a:prstGeom prst="rect">
          <a:avLst/>
        </a:prstGeom>
      </xdr:spPr>
    </xdr:pic>
    <xdr:clientData/>
  </xdr:twoCellAnchor>
  <xdr:twoCellAnchor editAs="oneCell">
    <xdr:from>
      <xdr:col>2</xdr:col>
      <xdr:colOff>4232</xdr:colOff>
      <xdr:row>1</xdr:row>
      <xdr:rowOff>29636</xdr:rowOff>
    </xdr:from>
    <xdr:to>
      <xdr:col>2</xdr:col>
      <xdr:colOff>1030179</xdr:colOff>
      <xdr:row>4</xdr:row>
      <xdr:rowOff>42333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4367D8-93AB-3D84-B7CE-B43182EB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232" y="215903"/>
          <a:ext cx="1025947" cy="690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42335</xdr:colOff>
      <xdr:row>1</xdr:row>
      <xdr:rowOff>33868</xdr:rowOff>
    </xdr:from>
    <xdr:to>
      <xdr:col>2</xdr:col>
      <xdr:colOff>2116</xdr:colOff>
      <xdr:row>4</xdr:row>
      <xdr:rowOff>45508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EE1B26-D957-4967-995B-9718FEC95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08"/>
        <a:stretch/>
      </xdr:blipFill>
      <xdr:spPr>
        <a:xfrm>
          <a:off x="112185" y="218018"/>
          <a:ext cx="924981" cy="681565"/>
        </a:xfrm>
        <a:prstGeom prst="rect">
          <a:avLst/>
        </a:prstGeom>
      </xdr:spPr>
    </xdr:pic>
    <xdr:clientData/>
  </xdr:twoCellAnchor>
  <xdr:twoCellAnchor editAs="oneCell">
    <xdr:from>
      <xdr:col>2</xdr:col>
      <xdr:colOff>4232</xdr:colOff>
      <xdr:row>1</xdr:row>
      <xdr:rowOff>29636</xdr:rowOff>
    </xdr:from>
    <xdr:to>
      <xdr:col>2</xdr:col>
      <xdr:colOff>1030179</xdr:colOff>
      <xdr:row>4</xdr:row>
      <xdr:rowOff>45508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7027FB-235B-44AF-8D76-923B57C0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282" y="213786"/>
          <a:ext cx="1025947" cy="685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EDB2-E07B-40E4-99F2-F363603D413F}">
  <sheetPr>
    <pageSetUpPr fitToPage="1"/>
  </sheetPr>
  <dimension ref="B2:M70"/>
  <sheetViews>
    <sheetView topLeftCell="A37" zoomScale="90" zoomScaleNormal="90" workbookViewId="0">
      <selection activeCell="D43" sqref="D43"/>
    </sheetView>
  </sheetViews>
  <sheetFormatPr baseColWidth="10" defaultRowHeight="14.4" outlineLevelRow="1" outlineLevelCol="1" x14ac:dyDescent="0.3"/>
  <cols>
    <col min="1" max="1" width="1" customWidth="1"/>
    <col min="2" max="2" width="13.77734375" bestFit="1" customWidth="1"/>
    <col min="3" max="3" width="17.109375" bestFit="1" customWidth="1"/>
    <col min="4" max="4" width="12.6640625" customWidth="1"/>
    <col min="5" max="7" width="11.77734375" customWidth="1"/>
    <col min="8" max="9" width="11.77734375" hidden="1" customWidth="1" outlineLevel="1"/>
    <col min="10" max="10" width="11.77734375" customWidth="1" collapsed="1"/>
    <col min="11" max="12" width="11.77734375" style="1" hidden="1" customWidth="1" outlineLevel="1"/>
    <col min="13" max="13" width="10.88671875" collapsed="1"/>
  </cols>
  <sheetData>
    <row r="2" spans="2:12" ht="21" x14ac:dyDescent="0.4">
      <c r="C2" s="4"/>
      <c r="D2" s="4"/>
      <c r="E2" s="92" t="s">
        <v>12</v>
      </c>
      <c r="F2" s="4"/>
      <c r="H2" s="4"/>
      <c r="K2" s="2"/>
    </row>
    <row r="3" spans="2:12" ht="21" x14ac:dyDescent="0.4">
      <c r="D3" s="48" t="s">
        <v>67</v>
      </c>
    </row>
    <row r="4" spans="2:12" ht="10.95" customHeight="1" x14ac:dyDescent="0.4">
      <c r="C4" s="5"/>
      <c r="D4" s="5"/>
      <c r="E4" s="5"/>
      <c r="F4" s="5"/>
      <c r="G4" s="5"/>
      <c r="H4" s="5"/>
      <c r="K4" s="5"/>
    </row>
    <row r="5" spans="2:12" ht="21" x14ac:dyDescent="0.4">
      <c r="D5" s="12" t="s">
        <v>69</v>
      </c>
      <c r="G5" s="11"/>
    </row>
    <row r="6" spans="2:12" ht="16.8" customHeight="1" thickBot="1" x14ac:dyDescent="0.45">
      <c r="D6" s="12"/>
      <c r="G6" s="11"/>
    </row>
    <row r="7" spans="2:12" ht="61.8" customHeight="1" thickTop="1" thickBot="1" x14ac:dyDescent="0.35">
      <c r="F7" s="148" t="s">
        <v>88</v>
      </c>
      <c r="G7" s="149"/>
      <c r="H7" s="146" t="s">
        <v>59</v>
      </c>
      <c r="I7" s="147"/>
      <c r="K7" s="141" t="s">
        <v>68</v>
      </c>
      <c r="L7" s="142"/>
    </row>
    <row r="8" spans="2:12" s="2" customFormat="1" ht="32.4" thickTop="1" thickBot="1" x14ac:dyDescent="0.35">
      <c r="B8" s="10" t="s">
        <v>0</v>
      </c>
      <c r="C8" s="25" t="s">
        <v>1</v>
      </c>
      <c r="D8" s="7" t="s">
        <v>27</v>
      </c>
      <c r="E8" s="26" t="s">
        <v>28</v>
      </c>
      <c r="F8" s="25" t="s">
        <v>63</v>
      </c>
      <c r="G8" s="103" t="s">
        <v>64</v>
      </c>
      <c r="H8" s="93" t="s">
        <v>29</v>
      </c>
      <c r="I8" s="8" t="s">
        <v>64</v>
      </c>
      <c r="K8" s="99" t="s">
        <v>29</v>
      </c>
      <c r="L8" s="103" t="s">
        <v>64</v>
      </c>
    </row>
    <row r="9" spans="2:12" s="2" customFormat="1" ht="16.8" thickTop="1" thickBot="1" x14ac:dyDescent="0.35">
      <c r="B9" s="6"/>
      <c r="C9" s="6"/>
      <c r="D9" s="6"/>
      <c r="E9" s="6"/>
      <c r="F9" s="6"/>
      <c r="G9" s="6"/>
      <c r="H9" s="6"/>
      <c r="I9" s="6"/>
      <c r="K9" s="6"/>
      <c r="L9" s="6"/>
    </row>
    <row r="10" spans="2:12" s="2" customFormat="1" ht="0.6" customHeight="1" thickTop="1" thickBot="1" x14ac:dyDescent="0.35">
      <c r="B10" s="51"/>
      <c r="C10" s="52"/>
      <c r="D10" s="52"/>
      <c r="E10" s="52"/>
      <c r="F10" s="52"/>
      <c r="G10" s="52"/>
      <c r="H10" s="52"/>
      <c r="I10" s="53"/>
      <c r="K10" s="94"/>
      <c r="L10" s="95"/>
    </row>
    <row r="11" spans="2:12" s="2" customFormat="1" ht="15" outlineLevel="1" thickTop="1" x14ac:dyDescent="0.3">
      <c r="B11" s="143" t="s">
        <v>15</v>
      </c>
      <c r="C11" s="37" t="s">
        <v>14</v>
      </c>
      <c r="D11" s="153" t="s">
        <v>70</v>
      </c>
      <c r="E11" s="154"/>
      <c r="F11" s="154"/>
      <c r="G11" s="155"/>
      <c r="H11" s="44" t="s">
        <v>37</v>
      </c>
      <c r="I11" s="40"/>
      <c r="K11" s="101" t="s">
        <v>37</v>
      </c>
      <c r="L11" s="47">
        <v>25</v>
      </c>
    </row>
    <row r="12" spans="2:12" s="2" customFormat="1" outlineLevel="1" x14ac:dyDescent="0.3">
      <c r="B12" s="143"/>
      <c r="C12" s="37" t="s">
        <v>3</v>
      </c>
      <c r="D12" s="50" t="s">
        <v>53</v>
      </c>
      <c r="E12" s="38" t="s">
        <v>31</v>
      </c>
      <c r="F12" s="109">
        <v>120</v>
      </c>
      <c r="G12" s="40">
        <v>30</v>
      </c>
      <c r="H12" s="44">
        <v>120</v>
      </c>
      <c r="I12" s="40">
        <v>30</v>
      </c>
      <c r="K12" s="71"/>
      <c r="L12" s="40"/>
    </row>
    <row r="13" spans="2:12" s="2" customFormat="1" outlineLevel="1" x14ac:dyDescent="0.3">
      <c r="B13" s="143"/>
      <c r="C13" s="37" t="s">
        <v>57</v>
      </c>
      <c r="D13" s="50"/>
      <c r="E13" s="38" t="s">
        <v>30</v>
      </c>
      <c r="F13" s="44" t="s">
        <v>37</v>
      </c>
      <c r="G13" s="40">
        <v>20</v>
      </c>
      <c r="H13" s="44" t="s">
        <v>49</v>
      </c>
      <c r="I13" s="40">
        <v>20</v>
      </c>
      <c r="K13" s="71"/>
      <c r="L13" s="40"/>
    </row>
    <row r="14" spans="2:12" s="2" customFormat="1" outlineLevel="1" x14ac:dyDescent="0.3">
      <c r="B14" s="143"/>
      <c r="C14" s="37" t="s">
        <v>4</v>
      </c>
      <c r="D14" s="50"/>
      <c r="E14" s="38" t="s">
        <v>31</v>
      </c>
      <c r="F14" s="44">
        <v>200</v>
      </c>
      <c r="G14" s="40">
        <v>20</v>
      </c>
      <c r="H14" s="44">
        <v>150</v>
      </c>
      <c r="I14" s="40">
        <v>20</v>
      </c>
      <c r="K14" s="71"/>
      <c r="L14" s="40"/>
    </row>
    <row r="15" spans="2:12" s="2" customFormat="1" outlineLevel="1" x14ac:dyDescent="0.3">
      <c r="B15" s="143"/>
      <c r="C15" s="37" t="s">
        <v>5</v>
      </c>
      <c r="D15" s="50"/>
      <c r="E15" s="38"/>
      <c r="F15" s="44"/>
      <c r="G15" s="40"/>
      <c r="H15" s="44"/>
      <c r="I15" s="40"/>
      <c r="K15" s="71"/>
      <c r="L15" s="40"/>
    </row>
    <row r="16" spans="2:12" ht="15" thickBot="1" x14ac:dyDescent="0.35">
      <c r="B16" s="143"/>
      <c r="C16" s="20" t="s">
        <v>6</v>
      </c>
      <c r="D16" s="111" t="s">
        <v>71</v>
      </c>
      <c r="E16" s="38" t="s">
        <v>30</v>
      </c>
      <c r="F16" s="110" t="s">
        <v>49</v>
      </c>
      <c r="G16" s="112">
        <v>15</v>
      </c>
      <c r="H16" s="63" t="s">
        <v>38</v>
      </c>
      <c r="I16" s="41">
        <v>20</v>
      </c>
      <c r="K16" s="77" t="s">
        <v>37</v>
      </c>
      <c r="L16" s="100">
        <v>25</v>
      </c>
    </row>
    <row r="17" spans="2:12" ht="15" thickTop="1" x14ac:dyDescent="0.3">
      <c r="B17" s="143"/>
      <c r="C17" s="113" t="s">
        <v>13</v>
      </c>
      <c r="D17" s="111" t="s">
        <v>72</v>
      </c>
      <c r="E17" s="119" t="s">
        <v>30</v>
      </c>
      <c r="F17" s="110" t="s">
        <v>73</v>
      </c>
      <c r="G17" s="112">
        <v>20</v>
      </c>
      <c r="H17" s="63"/>
      <c r="I17" s="41"/>
      <c r="L17" s="108"/>
    </row>
    <row r="18" spans="2:12" x14ac:dyDescent="0.3">
      <c r="B18" s="143"/>
      <c r="C18" s="20" t="s">
        <v>7</v>
      </c>
      <c r="D18" s="111" t="s">
        <v>74</v>
      </c>
      <c r="E18" s="38" t="s">
        <v>31</v>
      </c>
      <c r="F18" s="110">
        <v>150</v>
      </c>
      <c r="G18" s="41">
        <v>25</v>
      </c>
      <c r="H18" s="63" t="s">
        <v>39</v>
      </c>
      <c r="I18" s="41">
        <v>20</v>
      </c>
      <c r="K18" s="85"/>
      <c r="L18" s="96"/>
    </row>
    <row r="19" spans="2:12" x14ac:dyDescent="0.3">
      <c r="B19" s="143"/>
      <c r="C19" s="21" t="s">
        <v>8</v>
      </c>
      <c r="D19" s="13" t="s">
        <v>32</v>
      </c>
      <c r="E19" s="38" t="s">
        <v>31</v>
      </c>
      <c r="F19" s="110">
        <v>120</v>
      </c>
      <c r="G19" s="41">
        <v>30</v>
      </c>
      <c r="H19" s="63">
        <v>120</v>
      </c>
      <c r="I19" s="41">
        <v>25</v>
      </c>
      <c r="K19" s="85"/>
      <c r="L19" s="96"/>
    </row>
    <row r="20" spans="2:12" x14ac:dyDescent="0.3">
      <c r="B20" s="143"/>
      <c r="C20" s="21" t="s">
        <v>9</v>
      </c>
      <c r="D20" s="13" t="s">
        <v>33</v>
      </c>
      <c r="E20" s="38" t="s">
        <v>31</v>
      </c>
      <c r="F20" s="110">
        <v>80</v>
      </c>
      <c r="G20" s="41">
        <v>35</v>
      </c>
      <c r="H20" s="63">
        <v>80</v>
      </c>
      <c r="I20" s="41">
        <v>30</v>
      </c>
      <c r="K20" s="85"/>
      <c r="L20" s="96"/>
    </row>
    <row r="21" spans="2:12" x14ac:dyDescent="0.3">
      <c r="B21" s="143"/>
      <c r="C21" s="21" t="s">
        <v>10</v>
      </c>
      <c r="D21" s="13" t="s">
        <v>34</v>
      </c>
      <c r="E21" s="38" t="s">
        <v>31</v>
      </c>
      <c r="F21" s="110">
        <v>60</v>
      </c>
      <c r="G21" s="41">
        <v>40</v>
      </c>
      <c r="H21" s="63">
        <v>60</v>
      </c>
      <c r="I21" s="41">
        <v>35</v>
      </c>
      <c r="K21" s="85"/>
      <c r="L21" s="96"/>
    </row>
    <row r="22" spans="2:12" x14ac:dyDescent="0.3">
      <c r="B22" s="143"/>
      <c r="C22" s="21" t="s">
        <v>11</v>
      </c>
      <c r="D22" s="13" t="s">
        <v>35</v>
      </c>
      <c r="E22" s="38" t="s">
        <v>31</v>
      </c>
      <c r="F22" s="110">
        <v>40</v>
      </c>
      <c r="G22" s="41">
        <v>45</v>
      </c>
      <c r="H22" s="63">
        <v>40</v>
      </c>
      <c r="I22" s="41">
        <v>40</v>
      </c>
      <c r="K22" s="85"/>
      <c r="L22" s="96"/>
    </row>
    <row r="23" spans="2:12" x14ac:dyDescent="0.3">
      <c r="B23" s="143"/>
      <c r="C23" s="22" t="s">
        <v>21</v>
      </c>
      <c r="D23" s="28" t="s">
        <v>36</v>
      </c>
      <c r="E23" s="38" t="s">
        <v>31</v>
      </c>
      <c r="F23" s="63">
        <v>70</v>
      </c>
      <c r="G23" s="23">
        <v>40</v>
      </c>
      <c r="H23" s="63">
        <v>60</v>
      </c>
      <c r="I23" s="23">
        <v>35</v>
      </c>
      <c r="K23" s="85"/>
      <c r="L23" s="96"/>
    </row>
    <row r="24" spans="2:12" x14ac:dyDescent="0.3">
      <c r="B24" s="143"/>
      <c r="C24" s="29" t="s">
        <v>22</v>
      </c>
      <c r="D24" s="30" t="s">
        <v>40</v>
      </c>
      <c r="E24" s="38" t="s">
        <v>31</v>
      </c>
      <c r="F24" s="63">
        <v>120</v>
      </c>
      <c r="G24" s="23">
        <v>30</v>
      </c>
      <c r="H24" s="63">
        <v>100</v>
      </c>
      <c r="I24" s="23">
        <v>25</v>
      </c>
      <c r="K24" s="85"/>
      <c r="L24" s="96"/>
    </row>
    <row r="25" spans="2:12" x14ac:dyDescent="0.3">
      <c r="B25" s="143"/>
      <c r="C25" s="29" t="s">
        <v>23</v>
      </c>
      <c r="D25" s="30" t="s">
        <v>41</v>
      </c>
      <c r="E25" s="38" t="s">
        <v>31</v>
      </c>
      <c r="F25" s="63">
        <v>70</v>
      </c>
      <c r="G25" s="23">
        <v>40</v>
      </c>
      <c r="H25" s="63">
        <v>60</v>
      </c>
      <c r="I25" s="23">
        <v>35</v>
      </c>
      <c r="K25" s="85"/>
      <c r="L25" s="96"/>
    </row>
    <row r="26" spans="2:12" x14ac:dyDescent="0.3">
      <c r="B26" s="143"/>
      <c r="C26" s="29" t="s">
        <v>24</v>
      </c>
      <c r="D26" s="30" t="s">
        <v>35</v>
      </c>
      <c r="E26" s="38" t="s">
        <v>31</v>
      </c>
      <c r="F26" s="63">
        <v>50</v>
      </c>
      <c r="G26" s="23">
        <v>40</v>
      </c>
      <c r="H26" s="63">
        <v>40</v>
      </c>
      <c r="I26" s="23">
        <v>40</v>
      </c>
      <c r="K26" s="85"/>
      <c r="L26" s="96"/>
    </row>
    <row r="27" spans="2:12" ht="15" thickBot="1" x14ac:dyDescent="0.35">
      <c r="B27" s="145"/>
      <c r="C27" s="31" t="s">
        <v>56</v>
      </c>
      <c r="D27" s="32" t="s">
        <v>42</v>
      </c>
      <c r="E27" s="57" t="s">
        <v>31</v>
      </c>
      <c r="F27" s="64">
        <v>50</v>
      </c>
      <c r="G27" s="24">
        <v>40</v>
      </c>
      <c r="H27" s="64">
        <v>40</v>
      </c>
      <c r="I27" s="24">
        <v>40</v>
      </c>
      <c r="K27" s="85"/>
      <c r="L27" s="96"/>
    </row>
    <row r="28" spans="2:12" ht="15.6" hidden="1" outlineLevel="1" thickTop="1" thickBot="1" x14ac:dyDescent="0.35">
      <c r="B28" s="3"/>
      <c r="C28" s="1"/>
      <c r="D28" s="1"/>
      <c r="E28" s="54"/>
      <c r="F28" s="1"/>
      <c r="K28" s="85"/>
      <c r="L28" s="96"/>
    </row>
    <row r="29" spans="2:12" ht="15.6" hidden="1" customHeight="1" outlineLevel="1" thickTop="1" thickBot="1" x14ac:dyDescent="0.35">
      <c r="B29" s="9" t="s">
        <v>25</v>
      </c>
      <c r="C29" s="42" t="s">
        <v>14</v>
      </c>
      <c r="D29" s="58" t="s">
        <v>52</v>
      </c>
      <c r="E29" s="55" t="s">
        <v>30</v>
      </c>
      <c r="F29" s="42">
        <v>200</v>
      </c>
      <c r="G29" s="82"/>
      <c r="H29" s="69">
        <v>150</v>
      </c>
      <c r="I29" s="18"/>
      <c r="K29" s="85"/>
      <c r="L29" s="96"/>
    </row>
    <row r="30" spans="2:12" ht="15.6" hidden="1" customHeight="1" outlineLevel="1" thickTop="1" thickBot="1" x14ac:dyDescent="0.35">
      <c r="B30" s="9" t="s">
        <v>26</v>
      </c>
      <c r="C30" s="42" t="s">
        <v>14</v>
      </c>
      <c r="D30" s="58" t="s">
        <v>51</v>
      </c>
      <c r="E30" s="55" t="s">
        <v>30</v>
      </c>
      <c r="F30" s="42">
        <v>200</v>
      </c>
      <c r="G30" s="82"/>
      <c r="H30" s="69">
        <v>150</v>
      </c>
      <c r="I30" s="18"/>
      <c r="K30" s="85"/>
      <c r="L30" s="96"/>
    </row>
    <row r="31" spans="2:12" ht="15.6" customHeight="1" collapsed="1" thickTop="1" thickBot="1" x14ac:dyDescent="0.35">
      <c r="B31" s="65"/>
      <c r="C31" s="66"/>
      <c r="D31" s="66"/>
      <c r="E31" s="66"/>
      <c r="F31" s="66"/>
      <c r="G31" s="67"/>
      <c r="H31" s="66"/>
      <c r="I31" s="68"/>
      <c r="K31" s="97"/>
      <c r="L31" s="98"/>
    </row>
    <row r="32" spans="2:12" ht="15.6" customHeight="1" outlineLevel="1" collapsed="1" thickTop="1" x14ac:dyDescent="0.3">
      <c r="B32" s="150" t="s">
        <v>16</v>
      </c>
      <c r="C32" s="36" t="s">
        <v>14</v>
      </c>
      <c r="D32" s="49" t="s">
        <v>44</v>
      </c>
      <c r="E32" s="56" t="s">
        <v>30</v>
      </c>
      <c r="F32" s="36">
        <v>250</v>
      </c>
      <c r="G32" s="47"/>
      <c r="H32" s="70">
        <v>200</v>
      </c>
      <c r="I32" s="17"/>
      <c r="K32" s="101">
        <v>120</v>
      </c>
      <c r="L32" s="47">
        <v>20</v>
      </c>
    </row>
    <row r="33" spans="2:12" ht="14.55" customHeight="1" outlineLevel="1" x14ac:dyDescent="0.3">
      <c r="B33" s="152"/>
      <c r="C33" s="37" t="s">
        <v>57</v>
      </c>
      <c r="D33" s="50"/>
      <c r="E33" s="38" t="s">
        <v>30</v>
      </c>
      <c r="F33" s="37">
        <v>150</v>
      </c>
      <c r="G33" s="40">
        <v>15</v>
      </c>
      <c r="H33" s="71">
        <v>100</v>
      </c>
      <c r="I33" s="40">
        <v>15</v>
      </c>
      <c r="K33" s="71"/>
      <c r="L33" s="40"/>
    </row>
    <row r="34" spans="2:12" ht="14.55" customHeight="1" x14ac:dyDescent="0.3">
      <c r="B34" s="152"/>
      <c r="C34" s="20" t="s">
        <v>6</v>
      </c>
      <c r="D34" s="27" t="s">
        <v>43</v>
      </c>
      <c r="E34" s="38" t="s">
        <v>30</v>
      </c>
      <c r="F34" s="37">
        <v>200</v>
      </c>
      <c r="G34" s="45">
        <v>20</v>
      </c>
      <c r="H34" s="71">
        <v>150</v>
      </c>
      <c r="I34" s="45">
        <v>15</v>
      </c>
      <c r="K34" s="102">
        <v>120</v>
      </c>
      <c r="L34" s="45">
        <v>20</v>
      </c>
    </row>
    <row r="35" spans="2:12" ht="14.55" customHeight="1" thickBot="1" x14ac:dyDescent="0.35">
      <c r="B35" s="151"/>
      <c r="C35" s="33" t="s">
        <v>13</v>
      </c>
      <c r="D35" s="114" t="s">
        <v>75</v>
      </c>
      <c r="E35" s="57" t="s">
        <v>30</v>
      </c>
      <c r="F35" s="43">
        <v>120</v>
      </c>
      <c r="G35" s="46">
        <v>20</v>
      </c>
      <c r="H35" s="72">
        <v>100</v>
      </c>
      <c r="I35" s="46">
        <v>20</v>
      </c>
      <c r="K35" s="72">
        <v>120</v>
      </c>
      <c r="L35" s="46">
        <v>20</v>
      </c>
    </row>
    <row r="36" spans="2:12" ht="14.55" customHeight="1" thickTop="1" x14ac:dyDescent="0.3">
      <c r="B36" s="150" t="s">
        <v>17</v>
      </c>
      <c r="C36" s="19" t="s">
        <v>7</v>
      </c>
      <c r="D36" s="115" t="s">
        <v>76</v>
      </c>
      <c r="E36" s="56" t="s">
        <v>31</v>
      </c>
      <c r="F36" s="36">
        <v>120</v>
      </c>
      <c r="G36" s="127">
        <v>25</v>
      </c>
      <c r="H36" s="70">
        <v>100</v>
      </c>
      <c r="I36" s="47">
        <v>25</v>
      </c>
    </row>
    <row r="37" spans="2:12" ht="29.4" thickBot="1" x14ac:dyDescent="0.35">
      <c r="B37" s="151"/>
      <c r="C37" s="116" t="s">
        <v>58</v>
      </c>
      <c r="D37" s="117" t="s">
        <v>77</v>
      </c>
      <c r="E37" s="57" t="s">
        <v>31</v>
      </c>
      <c r="F37" s="43">
        <v>80</v>
      </c>
      <c r="G37" s="46">
        <v>30</v>
      </c>
      <c r="H37" s="72">
        <v>60</v>
      </c>
      <c r="I37" s="46">
        <v>25</v>
      </c>
    </row>
    <row r="38" spans="2:12" ht="14.55" customHeight="1" thickTop="1" thickBot="1" x14ac:dyDescent="0.35">
      <c r="C38" s="1"/>
      <c r="D38" s="1"/>
      <c r="E38" s="54"/>
      <c r="F38" s="1"/>
    </row>
    <row r="39" spans="2:12" ht="0.6" customHeight="1" thickTop="1" thickBot="1" x14ac:dyDescent="0.35">
      <c r="B39" s="59"/>
      <c r="C39" s="60"/>
      <c r="D39" s="60"/>
      <c r="E39" s="61"/>
      <c r="F39" s="60"/>
      <c r="G39" s="62"/>
      <c r="H39" s="73"/>
      <c r="I39" s="74"/>
      <c r="K39" s="104"/>
      <c r="L39" s="105"/>
    </row>
    <row r="40" spans="2:12" ht="14.55" customHeight="1" outlineLevel="1" thickTop="1" x14ac:dyDescent="0.3">
      <c r="B40" s="143" t="s">
        <v>18</v>
      </c>
      <c r="C40" s="37" t="s">
        <v>14</v>
      </c>
      <c r="D40" s="50" t="s">
        <v>45</v>
      </c>
      <c r="E40" s="38" t="s">
        <v>30</v>
      </c>
      <c r="F40" s="44">
        <v>120</v>
      </c>
      <c r="G40" s="45"/>
      <c r="H40" s="70">
        <v>100</v>
      </c>
      <c r="I40" s="17"/>
      <c r="K40" s="101">
        <v>100</v>
      </c>
      <c r="L40" s="47">
        <v>30</v>
      </c>
    </row>
    <row r="41" spans="2:12" ht="14.55" customHeight="1" thickBot="1" x14ac:dyDescent="0.35">
      <c r="B41" s="143"/>
      <c r="C41" s="20" t="s">
        <v>6</v>
      </c>
      <c r="D41" s="111" t="s">
        <v>78</v>
      </c>
      <c r="E41" s="38" t="s">
        <v>30</v>
      </c>
      <c r="F41" s="44">
        <v>100</v>
      </c>
      <c r="G41" s="45">
        <v>25</v>
      </c>
      <c r="H41" s="71">
        <v>80</v>
      </c>
      <c r="I41" s="45">
        <v>25</v>
      </c>
      <c r="K41" s="72">
        <v>100</v>
      </c>
      <c r="L41" s="46">
        <v>30</v>
      </c>
    </row>
    <row r="42" spans="2:12" ht="14.55" customHeight="1" thickTop="1" x14ac:dyDescent="0.3">
      <c r="B42" s="143"/>
      <c r="C42" s="113" t="s">
        <v>13</v>
      </c>
      <c r="D42" s="111" t="s">
        <v>79</v>
      </c>
      <c r="E42" s="119" t="s">
        <v>30</v>
      </c>
      <c r="F42" s="120">
        <v>80</v>
      </c>
      <c r="G42" s="121">
        <v>30</v>
      </c>
      <c r="H42" s="71"/>
      <c r="I42" s="45"/>
      <c r="K42" s="85"/>
      <c r="L42" s="118"/>
    </row>
    <row r="43" spans="2:12" ht="14.55" customHeight="1" x14ac:dyDescent="0.3">
      <c r="B43" s="143"/>
      <c r="C43" s="20" t="s">
        <v>7</v>
      </c>
      <c r="D43" s="111" t="s">
        <v>80</v>
      </c>
      <c r="E43" s="38" t="s">
        <v>31</v>
      </c>
      <c r="F43" s="120">
        <v>60</v>
      </c>
      <c r="G43" s="121">
        <v>30</v>
      </c>
      <c r="H43" s="71">
        <v>60</v>
      </c>
      <c r="I43" s="45">
        <v>35</v>
      </c>
    </row>
    <row r="44" spans="2:12" ht="14.55" customHeight="1" x14ac:dyDescent="0.3">
      <c r="B44" s="143"/>
      <c r="C44" s="21" t="s">
        <v>8</v>
      </c>
      <c r="D44" s="123" t="s">
        <v>81</v>
      </c>
      <c r="E44" s="38" t="s">
        <v>31</v>
      </c>
      <c r="F44" s="120">
        <v>50</v>
      </c>
      <c r="G44" s="121">
        <v>35</v>
      </c>
      <c r="H44" s="71">
        <v>50</v>
      </c>
      <c r="I44" s="45">
        <v>35</v>
      </c>
    </row>
    <row r="45" spans="2:12" ht="14.55" customHeight="1" thickBot="1" x14ac:dyDescent="0.35">
      <c r="B45" s="145"/>
      <c r="C45" s="34" t="s">
        <v>9</v>
      </c>
      <c r="D45" s="124" t="s">
        <v>82</v>
      </c>
      <c r="E45" s="57" t="s">
        <v>31</v>
      </c>
      <c r="F45" s="122">
        <v>30</v>
      </c>
      <c r="G45" s="125">
        <v>35</v>
      </c>
      <c r="H45" s="72">
        <v>30</v>
      </c>
      <c r="I45" s="46">
        <v>35</v>
      </c>
    </row>
    <row r="46" spans="2:12" ht="15" customHeight="1" thickTop="1" thickBot="1" x14ac:dyDescent="0.35">
      <c r="C46" s="1"/>
      <c r="D46" s="1"/>
      <c r="E46" s="54"/>
      <c r="F46" s="1"/>
    </row>
    <row r="47" spans="2:12" ht="0.6" customHeight="1" thickTop="1" thickBot="1" x14ac:dyDescent="0.35">
      <c r="B47" s="59"/>
      <c r="C47" s="60"/>
      <c r="D47" s="60"/>
      <c r="E47" s="61"/>
      <c r="F47" s="60"/>
      <c r="G47" s="62"/>
      <c r="H47" s="73"/>
      <c r="I47" s="74"/>
    </row>
    <row r="48" spans="2:12" ht="15" outlineLevel="1" thickTop="1" x14ac:dyDescent="0.3">
      <c r="B48" s="143" t="s">
        <v>19</v>
      </c>
      <c r="C48" s="37" t="s">
        <v>14</v>
      </c>
      <c r="D48" s="126" t="s">
        <v>83</v>
      </c>
      <c r="E48" s="38" t="s">
        <v>30</v>
      </c>
      <c r="F48" s="44">
        <v>40</v>
      </c>
      <c r="G48" s="45"/>
      <c r="H48" s="70">
        <v>35</v>
      </c>
      <c r="I48" s="39"/>
      <c r="K48" s="106">
        <v>30</v>
      </c>
      <c r="L48" s="107">
        <v>60</v>
      </c>
    </row>
    <row r="49" spans="2:12" outlineLevel="1" x14ac:dyDescent="0.3">
      <c r="B49" s="143"/>
      <c r="C49" s="37" t="s">
        <v>3</v>
      </c>
      <c r="D49" s="50" t="s">
        <v>54</v>
      </c>
      <c r="E49" s="38" t="s">
        <v>31</v>
      </c>
      <c r="F49" s="44">
        <v>25</v>
      </c>
      <c r="G49" s="40">
        <v>50</v>
      </c>
      <c r="H49" s="71">
        <v>20</v>
      </c>
      <c r="I49" s="40">
        <v>50</v>
      </c>
      <c r="K49" s="75"/>
      <c r="L49" s="23"/>
    </row>
    <row r="50" spans="2:12" outlineLevel="1" x14ac:dyDescent="0.3">
      <c r="B50" s="143"/>
      <c r="C50" s="37" t="s">
        <v>57</v>
      </c>
      <c r="D50" s="50"/>
      <c r="E50" s="38" t="s">
        <v>30</v>
      </c>
      <c r="F50" s="44">
        <v>35</v>
      </c>
      <c r="G50" s="45"/>
      <c r="H50" s="71">
        <v>30</v>
      </c>
      <c r="I50" s="40"/>
      <c r="K50" s="75"/>
      <c r="L50" s="23"/>
    </row>
    <row r="51" spans="2:12" outlineLevel="1" x14ac:dyDescent="0.3">
      <c r="B51" s="143"/>
      <c r="C51" s="37" t="s">
        <v>4</v>
      </c>
      <c r="D51" s="50"/>
      <c r="E51" s="38" t="s">
        <v>30</v>
      </c>
      <c r="F51" s="44">
        <v>30</v>
      </c>
      <c r="G51" s="45">
        <v>50</v>
      </c>
      <c r="H51" s="71">
        <v>25</v>
      </c>
      <c r="I51" s="45">
        <v>50</v>
      </c>
      <c r="K51" s="75"/>
      <c r="L51" s="23"/>
    </row>
    <row r="52" spans="2:12" outlineLevel="1" x14ac:dyDescent="0.3">
      <c r="B52" s="143"/>
      <c r="C52" s="37" t="s">
        <v>5</v>
      </c>
      <c r="D52" s="50"/>
      <c r="E52" s="38" t="s">
        <v>31</v>
      </c>
      <c r="F52" s="44">
        <v>25</v>
      </c>
      <c r="G52" s="45">
        <v>50</v>
      </c>
      <c r="H52" s="71">
        <v>20</v>
      </c>
      <c r="I52" s="45">
        <v>50</v>
      </c>
      <c r="K52" s="75"/>
      <c r="L52" s="23"/>
    </row>
    <row r="53" spans="2:12" x14ac:dyDescent="0.3">
      <c r="B53" s="143"/>
      <c r="C53" s="20" t="s">
        <v>6</v>
      </c>
      <c r="D53" s="111" t="s">
        <v>84</v>
      </c>
      <c r="E53" s="38" t="s">
        <v>30</v>
      </c>
      <c r="F53" s="63">
        <v>35</v>
      </c>
      <c r="G53" s="112">
        <v>45</v>
      </c>
      <c r="H53" s="75">
        <v>30</v>
      </c>
      <c r="I53" s="41">
        <v>45</v>
      </c>
      <c r="K53" s="76">
        <v>30</v>
      </c>
      <c r="L53" s="41">
        <v>60</v>
      </c>
    </row>
    <row r="54" spans="2:12" ht="15" thickBot="1" x14ac:dyDescent="0.35">
      <c r="B54" s="143"/>
      <c r="C54" s="20" t="s">
        <v>13</v>
      </c>
      <c r="D54" s="111" t="s">
        <v>85</v>
      </c>
      <c r="E54" s="38" t="s">
        <v>30</v>
      </c>
      <c r="F54" s="63">
        <v>30</v>
      </c>
      <c r="G54" s="112">
        <v>50</v>
      </c>
      <c r="H54" s="75">
        <v>25</v>
      </c>
      <c r="I54" s="41">
        <v>50</v>
      </c>
      <c r="K54" s="77">
        <v>30</v>
      </c>
      <c r="L54" s="24">
        <v>60</v>
      </c>
    </row>
    <row r="55" spans="2:12" ht="15" thickTop="1" x14ac:dyDescent="0.3">
      <c r="B55" s="143"/>
      <c r="C55" s="20" t="s">
        <v>7</v>
      </c>
      <c r="D55" s="111" t="s">
        <v>86</v>
      </c>
      <c r="E55" s="38" t="s">
        <v>31</v>
      </c>
      <c r="F55" s="63">
        <v>25</v>
      </c>
      <c r="G55" s="23">
        <v>60</v>
      </c>
      <c r="H55" s="75">
        <v>20</v>
      </c>
      <c r="I55" s="41">
        <v>50</v>
      </c>
    </row>
    <row r="56" spans="2:12" x14ac:dyDescent="0.3">
      <c r="B56" s="143"/>
      <c r="C56" s="21" t="s">
        <v>8</v>
      </c>
      <c r="D56" s="123" t="s">
        <v>87</v>
      </c>
      <c r="E56" s="38" t="s">
        <v>31</v>
      </c>
      <c r="F56" s="63">
        <v>20</v>
      </c>
      <c r="G56" s="23">
        <v>60</v>
      </c>
      <c r="H56" s="75">
        <v>15</v>
      </c>
      <c r="I56" s="23">
        <v>60</v>
      </c>
    </row>
    <row r="57" spans="2:12" x14ac:dyDescent="0.3">
      <c r="B57" s="143"/>
      <c r="C57" s="21" t="s">
        <v>9</v>
      </c>
      <c r="D57" s="13" t="s">
        <v>46</v>
      </c>
      <c r="E57" s="38" t="s">
        <v>31</v>
      </c>
      <c r="F57" s="63">
        <v>15</v>
      </c>
      <c r="G57" s="23">
        <v>60</v>
      </c>
      <c r="H57" s="76">
        <v>12</v>
      </c>
      <c r="I57" s="41">
        <v>50</v>
      </c>
    </row>
    <row r="58" spans="2:12" x14ac:dyDescent="0.3">
      <c r="B58" s="143"/>
      <c r="C58" s="22" t="s">
        <v>21</v>
      </c>
      <c r="D58" s="30" t="s">
        <v>48</v>
      </c>
      <c r="E58" s="38" t="s">
        <v>31</v>
      </c>
      <c r="F58" s="63">
        <v>20</v>
      </c>
      <c r="G58" s="23">
        <v>60</v>
      </c>
      <c r="H58" s="75">
        <v>15</v>
      </c>
      <c r="I58" s="23">
        <v>60</v>
      </c>
    </row>
    <row r="59" spans="2:12" x14ac:dyDescent="0.3">
      <c r="B59" s="143"/>
      <c r="C59" s="29" t="s">
        <v>22</v>
      </c>
      <c r="D59" s="30" t="s">
        <v>47</v>
      </c>
      <c r="E59" s="38" t="s">
        <v>31</v>
      </c>
      <c r="F59" s="63">
        <v>25</v>
      </c>
      <c r="G59" s="23">
        <v>60</v>
      </c>
      <c r="H59" s="75">
        <v>20</v>
      </c>
      <c r="I59" s="23">
        <v>50</v>
      </c>
    </row>
    <row r="60" spans="2:12" ht="15" thickBot="1" x14ac:dyDescent="0.35">
      <c r="B60" s="145"/>
      <c r="C60" s="31" t="s">
        <v>23</v>
      </c>
      <c r="D60" s="32" t="s">
        <v>48</v>
      </c>
      <c r="E60" s="57" t="s">
        <v>31</v>
      </c>
      <c r="F60" s="64">
        <v>20</v>
      </c>
      <c r="G60" s="24">
        <v>60</v>
      </c>
      <c r="H60" s="77">
        <v>15</v>
      </c>
      <c r="I60" s="24">
        <v>60</v>
      </c>
    </row>
    <row r="61" spans="2:12" ht="19.2" thickTop="1" thickBot="1" x14ac:dyDescent="0.35">
      <c r="B61" s="83"/>
      <c r="C61" s="84"/>
      <c r="D61" s="1"/>
      <c r="E61" s="85"/>
      <c r="F61" s="1"/>
      <c r="G61" s="1"/>
      <c r="H61" s="1"/>
      <c r="I61" s="1"/>
    </row>
    <row r="62" spans="2:12" ht="15.6" thickTop="1" thickBot="1" x14ac:dyDescent="0.35">
      <c r="C62" s="1"/>
      <c r="D62" s="1"/>
      <c r="E62" s="54"/>
      <c r="F62" s="89" t="s">
        <v>61</v>
      </c>
      <c r="G62" s="90" t="s">
        <v>66</v>
      </c>
    </row>
    <row r="63" spans="2:12" ht="0.6" customHeight="1" thickTop="1" thickBot="1" x14ac:dyDescent="0.35">
      <c r="B63" s="59"/>
      <c r="C63" s="60"/>
      <c r="D63" s="60"/>
      <c r="E63" s="61"/>
      <c r="F63" s="60"/>
      <c r="G63" s="62"/>
      <c r="H63" s="73"/>
      <c r="I63" s="74"/>
    </row>
    <row r="64" spans="2:12" ht="15" outlineLevel="1" thickTop="1" x14ac:dyDescent="0.3">
      <c r="B64" s="143" t="s">
        <v>20</v>
      </c>
      <c r="C64" s="37" t="s">
        <v>14</v>
      </c>
      <c r="D64" s="50"/>
      <c r="E64" s="38" t="s">
        <v>30</v>
      </c>
      <c r="F64" s="44"/>
      <c r="G64" s="40" t="s">
        <v>55</v>
      </c>
      <c r="H64" s="70" t="s">
        <v>65</v>
      </c>
      <c r="I64" s="17"/>
    </row>
    <row r="65" spans="2:10" outlineLevel="1" x14ac:dyDescent="0.3">
      <c r="B65" s="143"/>
      <c r="C65" s="37" t="s">
        <v>4</v>
      </c>
      <c r="D65" s="50"/>
      <c r="E65" s="38" t="s">
        <v>30</v>
      </c>
      <c r="F65" s="44"/>
      <c r="G65" s="40" t="s">
        <v>55</v>
      </c>
      <c r="H65" s="71" t="s">
        <v>50</v>
      </c>
      <c r="I65" s="14"/>
    </row>
    <row r="66" spans="2:10" x14ac:dyDescent="0.3">
      <c r="B66" s="143"/>
      <c r="C66" s="20" t="s">
        <v>6</v>
      </c>
      <c r="D66" s="27"/>
      <c r="E66" s="38" t="s">
        <v>30</v>
      </c>
      <c r="F66" s="80" t="s">
        <v>60</v>
      </c>
      <c r="G66" s="40" t="s">
        <v>55</v>
      </c>
      <c r="H66" s="71" t="s">
        <v>65</v>
      </c>
      <c r="I66" s="14"/>
    </row>
    <row r="67" spans="2:10" x14ac:dyDescent="0.3">
      <c r="B67" s="143"/>
      <c r="C67" s="21" t="s">
        <v>2</v>
      </c>
      <c r="D67" s="13"/>
      <c r="E67" s="38" t="s">
        <v>31</v>
      </c>
      <c r="F67" s="80">
        <v>100</v>
      </c>
      <c r="G67" s="40" t="s">
        <v>50</v>
      </c>
      <c r="H67" s="78"/>
      <c r="I67" s="14"/>
    </row>
    <row r="68" spans="2:10" x14ac:dyDescent="0.3">
      <c r="B68" s="144"/>
      <c r="C68" s="22" t="s">
        <v>21</v>
      </c>
      <c r="D68" s="86"/>
      <c r="E68" s="38" t="s">
        <v>31</v>
      </c>
      <c r="F68" s="80">
        <v>100</v>
      </c>
      <c r="G68" s="87" t="s">
        <v>50</v>
      </c>
      <c r="H68" s="88"/>
      <c r="I68" s="35"/>
      <c r="J68" s="91" t="s">
        <v>62</v>
      </c>
    </row>
    <row r="69" spans="2:10" ht="15" thickBot="1" x14ac:dyDescent="0.35">
      <c r="B69" s="145"/>
      <c r="C69" s="31" t="s">
        <v>22</v>
      </c>
      <c r="D69" s="15"/>
      <c r="E69" s="57" t="s">
        <v>31</v>
      </c>
      <c r="F69" s="81">
        <v>100</v>
      </c>
      <c r="G69" s="46" t="s">
        <v>50</v>
      </c>
      <c r="H69" s="79"/>
      <c r="I69" s="16"/>
      <c r="J69" s="91" t="s">
        <v>62</v>
      </c>
    </row>
    <row r="70" spans="2:10" ht="15" thickTop="1" x14ac:dyDescent="0.3">
      <c r="C70" s="1"/>
      <c r="D70" s="1"/>
      <c r="E70" s="1"/>
      <c r="F70" s="1"/>
    </row>
  </sheetData>
  <mergeCells count="10">
    <mergeCell ref="K7:L7"/>
    <mergeCell ref="B64:B69"/>
    <mergeCell ref="H7:I7"/>
    <mergeCell ref="F7:G7"/>
    <mergeCell ref="B36:B37"/>
    <mergeCell ref="B48:B60"/>
    <mergeCell ref="B40:B45"/>
    <mergeCell ref="B11:B27"/>
    <mergeCell ref="B32:B35"/>
    <mergeCell ref="D11:G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&amp;C_x000D_&amp;1#&amp;"Calibri"&amp;10&amp;K0078D7 C1 - Interne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A6E3-E4D5-4A01-ABD9-74B9F937293A}">
  <sheetPr>
    <pageSetUpPr fitToPage="1"/>
  </sheetPr>
  <dimension ref="B2:M70"/>
  <sheetViews>
    <sheetView tabSelected="1" zoomScale="90" zoomScaleNormal="90" workbookViewId="0">
      <selection activeCell="S7" sqref="S7"/>
    </sheetView>
  </sheetViews>
  <sheetFormatPr baseColWidth="10" defaultRowHeight="14.4" outlineLevelRow="1" outlineLevelCol="1" x14ac:dyDescent="0.3"/>
  <cols>
    <col min="1" max="1" width="1" customWidth="1"/>
    <col min="2" max="2" width="13.77734375" bestFit="1" customWidth="1"/>
    <col min="3" max="3" width="17.109375" bestFit="1" customWidth="1"/>
    <col min="4" max="4" width="12.6640625" customWidth="1"/>
    <col min="5" max="7" width="11.77734375" customWidth="1"/>
    <col min="8" max="9" width="11.77734375" hidden="1" customWidth="1"/>
    <col min="10" max="10" width="11.77734375" hidden="1" customWidth="1" outlineLevel="1"/>
    <col min="11" max="11" width="4" customWidth="1" collapsed="1"/>
    <col min="12" max="13" width="11.77734375" style="1" customWidth="1" outlineLevel="1"/>
    <col min="14" max="14" width="10.88671875"/>
  </cols>
  <sheetData>
    <row r="2" spans="2:13" ht="21" x14ac:dyDescent="0.4">
      <c r="C2" s="4"/>
      <c r="D2" s="4"/>
      <c r="E2" s="92" t="s">
        <v>12</v>
      </c>
      <c r="F2" s="4"/>
      <c r="H2" s="4"/>
      <c r="L2" s="2"/>
    </row>
    <row r="3" spans="2:13" ht="21" x14ac:dyDescent="0.4">
      <c r="D3" s="48" t="s">
        <v>67</v>
      </c>
    </row>
    <row r="4" spans="2:13" ht="10.95" customHeight="1" x14ac:dyDescent="0.4">
      <c r="C4" s="5"/>
      <c r="D4" s="5"/>
      <c r="E4" s="5"/>
      <c r="F4" s="5"/>
      <c r="G4" s="5"/>
      <c r="H4" s="5"/>
      <c r="L4" s="5"/>
    </row>
    <row r="5" spans="2:13" ht="21" x14ac:dyDescent="0.4">
      <c r="D5" s="12" t="s">
        <v>69</v>
      </c>
      <c r="G5" s="11"/>
    </row>
    <row r="6" spans="2:13" ht="16.8" customHeight="1" thickBot="1" x14ac:dyDescent="0.45">
      <c r="D6" s="12"/>
      <c r="G6" s="11"/>
    </row>
    <row r="7" spans="2:13" ht="61.8" customHeight="1" thickTop="1" thickBot="1" x14ac:dyDescent="0.35">
      <c r="F7" s="148" t="s">
        <v>88</v>
      </c>
      <c r="G7" s="149"/>
      <c r="H7" s="156" t="s">
        <v>59</v>
      </c>
      <c r="I7" s="157"/>
      <c r="L7" s="141" t="s">
        <v>68</v>
      </c>
      <c r="M7" s="142"/>
    </row>
    <row r="8" spans="2:13" s="2" customFormat="1" ht="32.4" thickTop="1" thickBot="1" x14ac:dyDescent="0.35">
      <c r="B8" s="10" t="s">
        <v>0</v>
      </c>
      <c r="C8" s="25" t="s">
        <v>1</v>
      </c>
      <c r="D8" s="7" t="s">
        <v>27</v>
      </c>
      <c r="E8" s="26" t="s">
        <v>28</v>
      </c>
      <c r="F8" s="25" t="s">
        <v>63</v>
      </c>
      <c r="G8" s="103" t="s">
        <v>64</v>
      </c>
      <c r="H8" s="139" t="s">
        <v>29</v>
      </c>
      <c r="I8" s="140" t="s">
        <v>64</v>
      </c>
      <c r="J8" s="138" t="s">
        <v>90</v>
      </c>
      <c r="L8" s="99" t="s">
        <v>29</v>
      </c>
      <c r="M8" s="103" t="s">
        <v>64</v>
      </c>
    </row>
    <row r="9" spans="2:13" s="2" customFormat="1" ht="16.8" thickTop="1" thickBot="1" x14ac:dyDescent="0.35">
      <c r="B9" s="6"/>
      <c r="C9" s="6"/>
      <c r="D9" s="6"/>
      <c r="E9" s="6"/>
      <c r="F9" s="6"/>
      <c r="G9" s="6"/>
      <c r="H9" s="6"/>
      <c r="I9" s="6"/>
      <c r="L9" s="6"/>
      <c r="M9" s="6"/>
    </row>
    <row r="10" spans="2:13" s="2" customFormat="1" ht="0.6" customHeight="1" thickTop="1" thickBot="1" x14ac:dyDescent="0.35">
      <c r="B10" s="51"/>
      <c r="C10" s="52"/>
      <c r="D10" s="52"/>
      <c r="E10" s="52"/>
      <c r="F10" s="52"/>
      <c r="G10" s="52"/>
      <c r="H10" s="52"/>
      <c r="I10" s="53"/>
      <c r="L10" s="94"/>
      <c r="M10" s="95"/>
    </row>
    <row r="11" spans="2:13" s="2" customFormat="1" ht="15" outlineLevel="1" thickTop="1" x14ac:dyDescent="0.3">
      <c r="B11" s="143" t="s">
        <v>15</v>
      </c>
      <c r="C11" s="37" t="s">
        <v>14</v>
      </c>
      <c r="D11" s="153" t="s">
        <v>70</v>
      </c>
      <c r="E11" s="154"/>
      <c r="F11" s="154"/>
      <c r="G11" s="155"/>
      <c r="H11" s="44" t="s">
        <v>37</v>
      </c>
      <c r="I11" s="40"/>
      <c r="L11" s="101"/>
      <c r="M11" s="47"/>
    </row>
    <row r="12" spans="2:13" s="2" customFormat="1" outlineLevel="1" x14ac:dyDescent="0.3">
      <c r="B12" s="143"/>
      <c r="C12" s="37" t="s">
        <v>3</v>
      </c>
      <c r="D12" s="50" t="s">
        <v>53</v>
      </c>
      <c r="E12" s="38" t="s">
        <v>31</v>
      </c>
      <c r="F12" s="109">
        <v>120</v>
      </c>
      <c r="G12" s="40">
        <v>30</v>
      </c>
      <c r="H12" s="44"/>
      <c r="I12" s="40"/>
      <c r="L12" s="71"/>
      <c r="M12" s="40"/>
    </row>
    <row r="13" spans="2:13" s="2" customFormat="1" outlineLevel="1" x14ac:dyDescent="0.3">
      <c r="B13" s="143"/>
      <c r="C13" s="37" t="s">
        <v>57</v>
      </c>
      <c r="D13" s="50"/>
      <c r="E13" s="38" t="s">
        <v>30</v>
      </c>
      <c r="F13" s="44" t="s">
        <v>37</v>
      </c>
      <c r="G13" s="40">
        <v>20</v>
      </c>
      <c r="H13" s="135" t="s">
        <v>49</v>
      </c>
      <c r="I13" s="136">
        <v>20</v>
      </c>
      <c r="L13" s="71"/>
      <c r="M13" s="40"/>
    </row>
    <row r="14" spans="2:13" s="2" customFormat="1" outlineLevel="1" x14ac:dyDescent="0.3">
      <c r="B14" s="143"/>
      <c r="C14" s="37" t="s">
        <v>4</v>
      </c>
      <c r="D14" s="50"/>
      <c r="E14" s="38" t="s">
        <v>31</v>
      </c>
      <c r="F14" s="44">
        <v>200</v>
      </c>
      <c r="G14" s="40">
        <v>20</v>
      </c>
      <c r="H14" s="135">
        <v>150</v>
      </c>
      <c r="I14" s="136">
        <v>20</v>
      </c>
      <c r="L14" s="71"/>
      <c r="M14" s="40"/>
    </row>
    <row r="15" spans="2:13" s="2" customFormat="1" outlineLevel="1" x14ac:dyDescent="0.3">
      <c r="B15" s="143"/>
      <c r="C15" s="37" t="s">
        <v>5</v>
      </c>
      <c r="D15" s="50"/>
      <c r="E15" s="38"/>
      <c r="F15" s="44"/>
      <c r="G15" s="40"/>
      <c r="H15" s="44"/>
      <c r="I15" s="40"/>
      <c r="L15" s="71"/>
      <c r="M15" s="40"/>
    </row>
    <row r="16" spans="2:13" ht="15" thickBot="1" x14ac:dyDescent="0.35">
      <c r="B16" s="143"/>
      <c r="C16" s="20" t="s">
        <v>6</v>
      </c>
      <c r="D16" s="111" t="s">
        <v>71</v>
      </c>
      <c r="E16" s="38" t="s">
        <v>30</v>
      </c>
      <c r="F16" s="110" t="s">
        <v>49</v>
      </c>
      <c r="G16" s="112">
        <v>15</v>
      </c>
      <c r="H16" s="63" t="s">
        <v>38</v>
      </c>
      <c r="I16" s="41">
        <v>20</v>
      </c>
      <c r="J16" s="128">
        <f>250/15</f>
        <v>16.666666666666668</v>
      </c>
      <c r="K16" s="128"/>
      <c r="L16" s="77"/>
      <c r="M16" s="100"/>
    </row>
    <row r="17" spans="2:13" ht="15" thickTop="1" x14ac:dyDescent="0.3">
      <c r="B17" s="143"/>
      <c r="C17" s="113" t="s">
        <v>13</v>
      </c>
      <c r="D17" s="111" t="s">
        <v>72</v>
      </c>
      <c r="E17" s="119" t="s">
        <v>30</v>
      </c>
      <c r="F17" s="110" t="s">
        <v>73</v>
      </c>
      <c r="G17" s="112">
        <v>20</v>
      </c>
      <c r="H17" s="63" t="s">
        <v>39</v>
      </c>
      <c r="I17" s="41">
        <v>15</v>
      </c>
      <c r="J17" s="128">
        <f>180/20</f>
        <v>9</v>
      </c>
      <c r="K17" s="128"/>
      <c r="M17" s="108"/>
    </row>
    <row r="18" spans="2:13" x14ac:dyDescent="0.3">
      <c r="B18" s="143"/>
      <c r="C18" s="20" t="s">
        <v>7</v>
      </c>
      <c r="D18" s="111" t="s">
        <v>74</v>
      </c>
      <c r="E18" s="38" t="s">
        <v>31</v>
      </c>
      <c r="F18" s="110" t="s">
        <v>39</v>
      </c>
      <c r="G18" s="41">
        <v>20</v>
      </c>
      <c r="H18" s="63"/>
      <c r="I18" s="41"/>
      <c r="J18" s="128">
        <f>150/20</f>
        <v>7.5</v>
      </c>
      <c r="K18" s="128"/>
      <c r="L18" s="85"/>
      <c r="M18" s="96"/>
    </row>
    <row r="19" spans="2:13" x14ac:dyDescent="0.3">
      <c r="B19" s="143"/>
      <c r="C19" s="21" t="s">
        <v>8</v>
      </c>
      <c r="D19" s="13" t="s">
        <v>32</v>
      </c>
      <c r="E19" s="38" t="s">
        <v>31</v>
      </c>
      <c r="F19" s="110">
        <v>120</v>
      </c>
      <c r="G19" s="41">
        <v>25</v>
      </c>
      <c r="H19" s="63"/>
      <c r="I19" s="41"/>
      <c r="J19" s="128">
        <f t="shared" ref="J19:J27" si="0">F19/G19</f>
        <v>4.8</v>
      </c>
      <c r="K19" s="128"/>
      <c r="L19" s="85"/>
      <c r="M19" s="96"/>
    </row>
    <row r="20" spans="2:13" x14ac:dyDescent="0.3">
      <c r="B20" s="143"/>
      <c r="C20" s="21" t="s">
        <v>9</v>
      </c>
      <c r="D20" s="13" t="s">
        <v>33</v>
      </c>
      <c r="E20" s="38" t="s">
        <v>31</v>
      </c>
      <c r="F20" s="110">
        <v>80</v>
      </c>
      <c r="G20" s="41">
        <v>30</v>
      </c>
      <c r="H20" s="63"/>
      <c r="I20" s="41"/>
      <c r="J20" s="128">
        <f t="shared" si="0"/>
        <v>2.6666666666666665</v>
      </c>
      <c r="K20" s="128"/>
      <c r="L20" s="85"/>
      <c r="M20" s="96"/>
    </row>
    <row r="21" spans="2:13" x14ac:dyDescent="0.3">
      <c r="B21" s="143"/>
      <c r="C21" s="21" t="s">
        <v>10</v>
      </c>
      <c r="D21" s="13" t="s">
        <v>34</v>
      </c>
      <c r="E21" s="38" t="s">
        <v>31</v>
      </c>
      <c r="F21" s="110">
        <v>60</v>
      </c>
      <c r="G21" s="41">
        <v>35</v>
      </c>
      <c r="H21" s="63"/>
      <c r="I21" s="41"/>
      <c r="J21" s="128">
        <f t="shared" si="0"/>
        <v>1.7142857142857142</v>
      </c>
      <c r="K21" s="128"/>
      <c r="L21" s="85"/>
      <c r="M21" s="96"/>
    </row>
    <row r="22" spans="2:13" x14ac:dyDescent="0.3">
      <c r="B22" s="143"/>
      <c r="C22" s="21" t="s">
        <v>11</v>
      </c>
      <c r="D22" s="13" t="s">
        <v>35</v>
      </c>
      <c r="E22" s="38" t="s">
        <v>31</v>
      </c>
      <c r="F22" s="110">
        <v>40</v>
      </c>
      <c r="G22" s="41">
        <v>45</v>
      </c>
      <c r="H22" s="63"/>
      <c r="I22" s="41"/>
      <c r="J22" s="128">
        <f t="shared" si="0"/>
        <v>0.88888888888888884</v>
      </c>
      <c r="K22" s="128"/>
      <c r="L22" s="85"/>
      <c r="M22" s="96"/>
    </row>
    <row r="23" spans="2:13" x14ac:dyDescent="0.3">
      <c r="B23" s="143"/>
      <c r="C23" s="22" t="s">
        <v>21</v>
      </c>
      <c r="D23" s="28" t="s">
        <v>36</v>
      </c>
      <c r="E23" s="38" t="s">
        <v>31</v>
      </c>
      <c r="F23" s="110">
        <v>60</v>
      </c>
      <c r="G23" s="23">
        <v>40</v>
      </c>
      <c r="H23" s="63"/>
      <c r="I23" s="23"/>
      <c r="J23" s="128">
        <f t="shared" si="0"/>
        <v>1.5</v>
      </c>
      <c r="K23" s="128"/>
      <c r="L23" s="85"/>
      <c r="M23" s="96"/>
    </row>
    <row r="24" spans="2:13" x14ac:dyDescent="0.3">
      <c r="B24" s="143"/>
      <c r="C24" s="29" t="s">
        <v>22</v>
      </c>
      <c r="D24" s="30" t="s">
        <v>40</v>
      </c>
      <c r="E24" s="38" t="s">
        <v>31</v>
      </c>
      <c r="F24" s="110">
        <v>80</v>
      </c>
      <c r="G24" s="23">
        <v>40</v>
      </c>
      <c r="H24" s="63"/>
      <c r="I24" s="23"/>
      <c r="J24" s="128">
        <f t="shared" si="0"/>
        <v>2</v>
      </c>
      <c r="K24" s="128"/>
      <c r="L24" s="85"/>
      <c r="M24" s="96"/>
    </row>
    <row r="25" spans="2:13" x14ac:dyDescent="0.3">
      <c r="B25" s="143"/>
      <c r="C25" s="29" t="s">
        <v>23</v>
      </c>
      <c r="D25" s="30" t="s">
        <v>41</v>
      </c>
      <c r="E25" s="38" t="s">
        <v>31</v>
      </c>
      <c r="F25" s="110">
        <v>60</v>
      </c>
      <c r="G25" s="23">
        <v>40</v>
      </c>
      <c r="H25" s="63"/>
      <c r="I25" s="23"/>
      <c r="J25" s="128">
        <f t="shared" si="0"/>
        <v>1.5</v>
      </c>
      <c r="K25" s="128"/>
      <c r="L25" s="85"/>
      <c r="M25" s="96"/>
    </row>
    <row r="26" spans="2:13" x14ac:dyDescent="0.3">
      <c r="B26" s="143"/>
      <c r="C26" s="29" t="s">
        <v>24</v>
      </c>
      <c r="D26" s="30" t="s">
        <v>35</v>
      </c>
      <c r="E26" s="38" t="s">
        <v>31</v>
      </c>
      <c r="F26" s="110">
        <v>40</v>
      </c>
      <c r="G26" s="23">
        <v>40</v>
      </c>
      <c r="H26" s="63"/>
      <c r="I26" s="23"/>
      <c r="J26" s="128">
        <f t="shared" si="0"/>
        <v>1</v>
      </c>
      <c r="K26" s="128"/>
      <c r="L26" s="85"/>
      <c r="M26" s="96"/>
    </row>
    <row r="27" spans="2:13" ht="15" thickBot="1" x14ac:dyDescent="0.35">
      <c r="B27" s="145"/>
      <c r="C27" s="131" t="s">
        <v>89</v>
      </c>
      <c r="D27" s="32" t="s">
        <v>42</v>
      </c>
      <c r="E27" s="57" t="s">
        <v>31</v>
      </c>
      <c r="F27" s="130">
        <v>40</v>
      </c>
      <c r="G27" s="24">
        <v>40</v>
      </c>
      <c r="H27" s="64"/>
      <c r="I27" s="24"/>
      <c r="J27" s="128">
        <f t="shared" si="0"/>
        <v>1</v>
      </c>
      <c r="K27" s="128"/>
      <c r="L27" s="85"/>
      <c r="M27" s="96"/>
    </row>
    <row r="28" spans="2:13" ht="15.6" hidden="1" outlineLevel="1" thickTop="1" thickBot="1" x14ac:dyDescent="0.35">
      <c r="B28" s="3"/>
      <c r="C28" s="1"/>
      <c r="D28" s="1"/>
      <c r="E28" s="54"/>
      <c r="F28" s="1"/>
      <c r="L28" s="85"/>
      <c r="M28" s="96"/>
    </row>
    <row r="29" spans="2:13" ht="15.6" hidden="1" customHeight="1" outlineLevel="1" thickTop="1" thickBot="1" x14ac:dyDescent="0.35">
      <c r="B29" s="9" t="s">
        <v>25</v>
      </c>
      <c r="C29" s="42" t="s">
        <v>14</v>
      </c>
      <c r="D29" s="58" t="s">
        <v>52</v>
      </c>
      <c r="E29" s="55" t="s">
        <v>30</v>
      </c>
      <c r="F29" s="42">
        <v>200</v>
      </c>
      <c r="G29" s="82"/>
      <c r="H29" s="69">
        <v>150</v>
      </c>
      <c r="I29" s="18"/>
      <c r="L29" s="85"/>
      <c r="M29" s="96"/>
    </row>
    <row r="30" spans="2:13" ht="15.6" hidden="1" customHeight="1" outlineLevel="1" thickTop="1" thickBot="1" x14ac:dyDescent="0.35">
      <c r="B30" s="9" t="s">
        <v>26</v>
      </c>
      <c r="C30" s="42" t="s">
        <v>14</v>
      </c>
      <c r="D30" s="58" t="s">
        <v>51</v>
      </c>
      <c r="E30" s="55" t="s">
        <v>30</v>
      </c>
      <c r="F30" s="42">
        <v>200</v>
      </c>
      <c r="G30" s="82"/>
      <c r="H30" s="69">
        <v>150</v>
      </c>
      <c r="I30" s="18"/>
      <c r="L30" s="85"/>
      <c r="M30" s="96"/>
    </row>
    <row r="31" spans="2:13" ht="15.6" customHeight="1" collapsed="1" thickTop="1" thickBot="1" x14ac:dyDescent="0.35">
      <c r="B31" s="65"/>
      <c r="C31" s="66"/>
      <c r="D31" s="66"/>
      <c r="E31" s="66"/>
      <c r="F31" s="66"/>
      <c r="G31" s="67"/>
      <c r="H31" s="66"/>
      <c r="I31" s="68"/>
      <c r="L31" s="97"/>
      <c r="M31" s="98"/>
    </row>
    <row r="32" spans="2:13" ht="15.6" customHeight="1" outlineLevel="1" collapsed="1" thickTop="1" x14ac:dyDescent="0.3">
      <c r="B32" s="150" t="s">
        <v>16</v>
      </c>
      <c r="C32" s="36" t="s">
        <v>14</v>
      </c>
      <c r="D32" s="49" t="s">
        <v>44</v>
      </c>
      <c r="E32" s="56" t="s">
        <v>30</v>
      </c>
      <c r="F32" s="36">
        <v>250</v>
      </c>
      <c r="G32" s="47"/>
      <c r="H32" s="70">
        <v>200</v>
      </c>
      <c r="I32" s="17"/>
      <c r="L32" s="101"/>
      <c r="M32" s="47"/>
    </row>
    <row r="33" spans="2:13" ht="14.55" customHeight="1" outlineLevel="1" x14ac:dyDescent="0.3">
      <c r="B33" s="152"/>
      <c r="C33" s="37" t="s">
        <v>57</v>
      </c>
      <c r="D33" s="50"/>
      <c r="E33" s="38" t="s">
        <v>30</v>
      </c>
      <c r="F33" s="37">
        <v>150</v>
      </c>
      <c r="G33" s="40">
        <v>15</v>
      </c>
      <c r="H33" s="71">
        <v>100</v>
      </c>
      <c r="I33" s="40">
        <v>15</v>
      </c>
      <c r="J33" s="128">
        <f t="shared" ref="J33:J37" si="1">F33/G33</f>
        <v>10</v>
      </c>
      <c r="K33" s="128"/>
      <c r="L33" s="71"/>
      <c r="M33" s="40"/>
    </row>
    <row r="34" spans="2:13" ht="14.55" customHeight="1" x14ac:dyDescent="0.3">
      <c r="B34" s="152"/>
      <c r="C34" s="20" t="s">
        <v>6</v>
      </c>
      <c r="D34" s="27" t="s">
        <v>43</v>
      </c>
      <c r="E34" s="38" t="s">
        <v>30</v>
      </c>
      <c r="F34" s="37">
        <v>200</v>
      </c>
      <c r="G34" s="45">
        <v>15</v>
      </c>
      <c r="H34" s="71">
        <v>150</v>
      </c>
      <c r="I34" s="45">
        <v>15</v>
      </c>
      <c r="J34" s="128">
        <f t="shared" si="1"/>
        <v>13.333333333333334</v>
      </c>
      <c r="K34" s="128"/>
      <c r="L34" s="102"/>
      <c r="M34" s="45"/>
    </row>
    <row r="35" spans="2:13" ht="14.55" customHeight="1" thickBot="1" x14ac:dyDescent="0.35">
      <c r="B35" s="151"/>
      <c r="C35" s="33" t="s">
        <v>13</v>
      </c>
      <c r="D35" s="114" t="s">
        <v>75</v>
      </c>
      <c r="E35" s="57" t="s">
        <v>30</v>
      </c>
      <c r="F35" s="43">
        <v>120</v>
      </c>
      <c r="G35" s="46">
        <v>20</v>
      </c>
      <c r="H35" s="72">
        <v>100</v>
      </c>
      <c r="I35" s="46">
        <v>15</v>
      </c>
      <c r="J35" s="128">
        <f t="shared" si="1"/>
        <v>6</v>
      </c>
      <c r="K35" s="128"/>
      <c r="L35" s="72"/>
      <c r="M35" s="46"/>
    </row>
    <row r="36" spans="2:13" ht="14.55" customHeight="1" thickTop="1" x14ac:dyDescent="0.3">
      <c r="B36" s="150" t="s">
        <v>17</v>
      </c>
      <c r="C36" s="19" t="s">
        <v>7</v>
      </c>
      <c r="D36" s="115" t="s">
        <v>76</v>
      </c>
      <c r="E36" s="56" t="s">
        <v>31</v>
      </c>
      <c r="F36" s="36">
        <v>120</v>
      </c>
      <c r="G36" s="127">
        <v>25</v>
      </c>
      <c r="H36" s="70">
        <v>100</v>
      </c>
      <c r="I36" s="47">
        <v>20</v>
      </c>
      <c r="J36" s="128">
        <f t="shared" si="1"/>
        <v>4.8</v>
      </c>
      <c r="K36" s="128"/>
    </row>
    <row r="37" spans="2:13" ht="29.4" thickBot="1" x14ac:dyDescent="0.35">
      <c r="B37" s="151"/>
      <c r="C37" s="116" t="s">
        <v>58</v>
      </c>
      <c r="D37" s="117" t="s">
        <v>77</v>
      </c>
      <c r="E37" s="57" t="s">
        <v>31</v>
      </c>
      <c r="F37" s="43">
        <v>80</v>
      </c>
      <c r="G37" s="46">
        <v>30</v>
      </c>
      <c r="H37" s="72">
        <v>60</v>
      </c>
      <c r="I37" s="46">
        <v>25</v>
      </c>
      <c r="J37" s="128">
        <f t="shared" si="1"/>
        <v>2.6666666666666665</v>
      </c>
      <c r="K37" s="128"/>
    </row>
    <row r="38" spans="2:13" ht="14.55" customHeight="1" thickTop="1" thickBot="1" x14ac:dyDescent="0.35">
      <c r="C38" s="1"/>
      <c r="D38" s="1"/>
      <c r="E38" s="54"/>
      <c r="F38" s="1"/>
    </row>
    <row r="39" spans="2:13" ht="0.6" customHeight="1" thickTop="1" thickBot="1" x14ac:dyDescent="0.35">
      <c r="B39" s="59"/>
      <c r="C39" s="60"/>
      <c r="D39" s="60"/>
      <c r="E39" s="61"/>
      <c r="F39" s="60"/>
      <c r="G39" s="62"/>
      <c r="H39" s="73"/>
      <c r="I39" s="74"/>
      <c r="L39" s="132"/>
      <c r="M39" s="133"/>
    </row>
    <row r="40" spans="2:13" ht="14.55" customHeight="1" outlineLevel="1" thickTop="1" thickBot="1" x14ac:dyDescent="0.35">
      <c r="B40" s="143" t="s">
        <v>18</v>
      </c>
      <c r="C40" s="37" t="s">
        <v>14</v>
      </c>
      <c r="D40" s="50" t="s">
        <v>45</v>
      </c>
      <c r="E40" s="38" t="s">
        <v>30</v>
      </c>
      <c r="F40" s="44">
        <v>120</v>
      </c>
      <c r="G40" s="45"/>
      <c r="H40" s="70">
        <v>100</v>
      </c>
      <c r="I40" s="17"/>
      <c r="J40" s="1"/>
      <c r="K40" s="1"/>
    </row>
    <row r="41" spans="2:13" ht="14.55" customHeight="1" thickTop="1" x14ac:dyDescent="0.3">
      <c r="B41" s="143"/>
      <c r="C41" s="20" t="s">
        <v>6</v>
      </c>
      <c r="D41" s="111" t="s">
        <v>78</v>
      </c>
      <c r="E41" s="38" t="s">
        <v>30</v>
      </c>
      <c r="F41" s="44">
        <v>100</v>
      </c>
      <c r="G41" s="45">
        <v>25</v>
      </c>
      <c r="H41" s="71">
        <v>80</v>
      </c>
      <c r="I41" s="45">
        <v>20</v>
      </c>
      <c r="J41" s="128">
        <f t="shared" ref="J41:J45" si="2">F41/G41</f>
        <v>4</v>
      </c>
      <c r="K41" s="128"/>
      <c r="L41" s="165">
        <v>80</v>
      </c>
      <c r="M41" s="166">
        <v>30</v>
      </c>
    </row>
    <row r="42" spans="2:13" ht="14.55" customHeight="1" thickBot="1" x14ac:dyDescent="0.35">
      <c r="B42" s="143"/>
      <c r="C42" s="113" t="s">
        <v>13</v>
      </c>
      <c r="D42" s="111" t="s">
        <v>79</v>
      </c>
      <c r="E42" s="119" t="s">
        <v>30</v>
      </c>
      <c r="F42" s="120">
        <v>80</v>
      </c>
      <c r="G42" s="121">
        <v>30</v>
      </c>
      <c r="H42" s="71">
        <v>60</v>
      </c>
      <c r="I42" s="45">
        <v>25</v>
      </c>
      <c r="J42" s="128">
        <f t="shared" si="2"/>
        <v>2.6666666666666665</v>
      </c>
      <c r="K42" s="128"/>
      <c r="L42" s="167">
        <v>80</v>
      </c>
      <c r="M42" s="168">
        <v>30</v>
      </c>
    </row>
    <row r="43" spans="2:13" ht="14.55" customHeight="1" thickTop="1" x14ac:dyDescent="0.3">
      <c r="B43" s="143"/>
      <c r="C43" s="20" t="s">
        <v>7</v>
      </c>
      <c r="D43" s="111" t="s">
        <v>80</v>
      </c>
      <c r="E43" s="38" t="s">
        <v>31</v>
      </c>
      <c r="F43" s="120">
        <v>60</v>
      </c>
      <c r="G43" s="121">
        <v>30</v>
      </c>
      <c r="H43" s="71"/>
      <c r="I43" s="45"/>
      <c r="J43" s="128">
        <f t="shared" si="2"/>
        <v>2</v>
      </c>
      <c r="K43" s="128"/>
    </row>
    <row r="44" spans="2:13" ht="14.55" customHeight="1" x14ac:dyDescent="0.3">
      <c r="B44" s="143"/>
      <c r="C44" s="21" t="s">
        <v>8</v>
      </c>
      <c r="D44" s="123" t="s">
        <v>81</v>
      </c>
      <c r="E44" s="38" t="s">
        <v>31</v>
      </c>
      <c r="F44" s="120">
        <v>50</v>
      </c>
      <c r="G44" s="121">
        <v>35</v>
      </c>
      <c r="H44" s="71"/>
      <c r="I44" s="45"/>
      <c r="J44" s="128">
        <f t="shared" si="2"/>
        <v>1.4285714285714286</v>
      </c>
      <c r="K44" s="128"/>
    </row>
    <row r="45" spans="2:13" ht="14.55" customHeight="1" thickBot="1" x14ac:dyDescent="0.35">
      <c r="B45" s="145"/>
      <c r="C45" s="34" t="s">
        <v>9</v>
      </c>
      <c r="D45" s="124" t="s">
        <v>82</v>
      </c>
      <c r="E45" s="57" t="s">
        <v>31</v>
      </c>
      <c r="F45" s="122">
        <v>30</v>
      </c>
      <c r="G45" s="125">
        <v>35</v>
      </c>
      <c r="H45" s="72"/>
      <c r="I45" s="46"/>
      <c r="J45" s="128">
        <f t="shared" si="2"/>
        <v>0.8571428571428571</v>
      </c>
      <c r="K45" s="128"/>
    </row>
    <row r="46" spans="2:13" ht="15" customHeight="1" thickTop="1" thickBot="1" x14ac:dyDescent="0.35">
      <c r="C46" s="1"/>
      <c r="D46" s="1"/>
      <c r="E46" s="54"/>
      <c r="F46" s="1"/>
    </row>
    <row r="47" spans="2:13" ht="0.6" customHeight="1" thickTop="1" thickBot="1" x14ac:dyDescent="0.35">
      <c r="B47" s="59"/>
      <c r="C47" s="60"/>
      <c r="D47" s="60"/>
      <c r="E47" s="61"/>
      <c r="F47" s="60"/>
      <c r="G47" s="62"/>
      <c r="H47" s="73"/>
      <c r="I47" s="74"/>
    </row>
    <row r="48" spans="2:13" ht="15" outlineLevel="1" thickTop="1" x14ac:dyDescent="0.3">
      <c r="B48" s="143" t="s">
        <v>19</v>
      </c>
      <c r="C48" s="37" t="s">
        <v>14</v>
      </c>
      <c r="D48" s="126" t="s">
        <v>83</v>
      </c>
      <c r="E48" s="38" t="s">
        <v>30</v>
      </c>
      <c r="F48" s="44">
        <v>40</v>
      </c>
      <c r="G48" s="45"/>
      <c r="H48" s="70">
        <v>35</v>
      </c>
      <c r="I48" s="39"/>
      <c r="L48" s="106"/>
      <c r="M48" s="158"/>
    </row>
    <row r="49" spans="2:13" outlineLevel="1" x14ac:dyDescent="0.3">
      <c r="B49" s="143"/>
      <c r="C49" s="37" t="s">
        <v>3</v>
      </c>
      <c r="D49" s="50" t="s">
        <v>54</v>
      </c>
      <c r="E49" s="38" t="s">
        <v>31</v>
      </c>
      <c r="F49" s="44">
        <v>25</v>
      </c>
      <c r="G49" s="40">
        <v>50</v>
      </c>
      <c r="H49" s="71">
        <v>20</v>
      </c>
      <c r="I49" s="40">
        <v>50</v>
      </c>
      <c r="J49" s="129">
        <f t="shared" ref="J49" si="3">F49/G49</f>
        <v>0.5</v>
      </c>
      <c r="K49" s="129"/>
      <c r="L49" s="75"/>
      <c r="M49" s="159"/>
    </row>
    <row r="50" spans="2:13" outlineLevel="1" x14ac:dyDescent="0.3">
      <c r="B50" s="143"/>
      <c r="C50" s="37" t="s">
        <v>57</v>
      </c>
      <c r="D50" s="50"/>
      <c r="E50" s="38" t="s">
        <v>30</v>
      </c>
      <c r="F50" s="44">
        <v>35</v>
      </c>
      <c r="G50" s="45"/>
      <c r="H50" s="71">
        <v>30</v>
      </c>
      <c r="I50" s="40"/>
      <c r="J50" s="129"/>
      <c r="K50" s="129"/>
      <c r="L50" s="75"/>
      <c r="M50" s="159"/>
    </row>
    <row r="51" spans="2:13" outlineLevel="1" x14ac:dyDescent="0.3">
      <c r="B51" s="143"/>
      <c r="C51" s="37" t="s">
        <v>4</v>
      </c>
      <c r="D51" s="50"/>
      <c r="E51" s="38" t="s">
        <v>30</v>
      </c>
      <c r="F51" s="44">
        <v>30</v>
      </c>
      <c r="G51" s="45">
        <v>50</v>
      </c>
      <c r="H51" s="71">
        <v>25</v>
      </c>
      <c r="I51" s="137">
        <v>40</v>
      </c>
      <c r="J51" s="129">
        <f t="shared" ref="J51:J60" si="4">F51/G51</f>
        <v>0.6</v>
      </c>
      <c r="K51" s="129"/>
      <c r="L51" s="75"/>
      <c r="M51" s="159"/>
    </row>
    <row r="52" spans="2:13" outlineLevel="1" x14ac:dyDescent="0.3">
      <c r="B52" s="143"/>
      <c r="C52" s="37" t="s">
        <v>5</v>
      </c>
      <c r="D52" s="50"/>
      <c r="E52" s="38" t="s">
        <v>31</v>
      </c>
      <c r="F52" s="44">
        <v>25</v>
      </c>
      <c r="G52" s="45">
        <v>50</v>
      </c>
      <c r="H52" s="71">
        <v>20</v>
      </c>
      <c r="I52" s="137">
        <v>40</v>
      </c>
      <c r="J52" s="129">
        <f t="shared" si="4"/>
        <v>0.5</v>
      </c>
      <c r="K52" s="129"/>
      <c r="L52" s="75"/>
      <c r="M52" s="159"/>
    </row>
    <row r="53" spans="2:13" x14ac:dyDescent="0.3">
      <c r="B53" s="143"/>
      <c r="C53" s="20" t="s">
        <v>6</v>
      </c>
      <c r="D53" s="111" t="s">
        <v>84</v>
      </c>
      <c r="E53" s="38" t="s">
        <v>30</v>
      </c>
      <c r="F53" s="63">
        <v>35</v>
      </c>
      <c r="G53" s="112">
        <v>45</v>
      </c>
      <c r="H53" s="75">
        <v>30</v>
      </c>
      <c r="I53" s="137">
        <v>40</v>
      </c>
      <c r="J53" s="129">
        <f t="shared" si="4"/>
        <v>0.77777777777777779</v>
      </c>
      <c r="K53" s="129"/>
      <c r="L53" s="76">
        <v>30</v>
      </c>
      <c r="M53" s="162">
        <v>50</v>
      </c>
    </row>
    <row r="54" spans="2:13" ht="15" thickBot="1" x14ac:dyDescent="0.35">
      <c r="B54" s="143"/>
      <c r="C54" s="20" t="s">
        <v>13</v>
      </c>
      <c r="D54" s="111" t="s">
        <v>85</v>
      </c>
      <c r="E54" s="38" t="s">
        <v>30</v>
      </c>
      <c r="F54" s="63">
        <v>30</v>
      </c>
      <c r="G54" s="112">
        <v>50</v>
      </c>
      <c r="H54" s="75">
        <v>25</v>
      </c>
      <c r="I54" s="134">
        <v>40</v>
      </c>
      <c r="J54" s="129">
        <f t="shared" si="4"/>
        <v>0.6</v>
      </c>
      <c r="K54" s="129"/>
      <c r="L54" s="77">
        <v>30</v>
      </c>
      <c r="M54" s="163">
        <v>50</v>
      </c>
    </row>
    <row r="55" spans="2:13" ht="15" thickTop="1" x14ac:dyDescent="0.3">
      <c r="B55" s="143"/>
      <c r="C55" s="20" t="s">
        <v>7</v>
      </c>
      <c r="D55" s="111" t="s">
        <v>86</v>
      </c>
      <c r="E55" s="38" t="s">
        <v>31</v>
      </c>
      <c r="F55" s="63">
        <v>25</v>
      </c>
      <c r="G55" s="164">
        <v>60</v>
      </c>
      <c r="H55" s="75">
        <v>20</v>
      </c>
      <c r="I55" s="134">
        <v>40</v>
      </c>
      <c r="J55" s="129">
        <f t="shared" si="4"/>
        <v>0.41666666666666669</v>
      </c>
      <c r="K55" s="129"/>
    </row>
    <row r="56" spans="2:13" x14ac:dyDescent="0.3">
      <c r="B56" s="143"/>
      <c r="C56" s="21" t="s">
        <v>8</v>
      </c>
      <c r="D56" s="123" t="s">
        <v>87</v>
      </c>
      <c r="E56" s="38" t="s">
        <v>31</v>
      </c>
      <c r="F56" s="63">
        <v>20</v>
      </c>
      <c r="G56" s="23">
        <v>60</v>
      </c>
      <c r="H56" s="75">
        <v>15</v>
      </c>
      <c r="I56" s="134">
        <v>45</v>
      </c>
      <c r="J56" s="129">
        <f t="shared" si="4"/>
        <v>0.33333333333333331</v>
      </c>
      <c r="K56" s="129"/>
    </row>
    <row r="57" spans="2:13" x14ac:dyDescent="0.3">
      <c r="B57" s="143"/>
      <c r="C57" s="21" t="s">
        <v>9</v>
      </c>
      <c r="D57" s="13" t="s">
        <v>46</v>
      </c>
      <c r="E57" s="38" t="s">
        <v>31</v>
      </c>
      <c r="F57" s="63">
        <v>15</v>
      </c>
      <c r="G57" s="23">
        <v>60</v>
      </c>
      <c r="H57" s="76">
        <v>12</v>
      </c>
      <c r="I57" s="41">
        <v>50</v>
      </c>
      <c r="J57" s="129">
        <f t="shared" si="4"/>
        <v>0.25</v>
      </c>
      <c r="K57" s="129"/>
    </row>
    <row r="58" spans="2:13" x14ac:dyDescent="0.3">
      <c r="B58" s="143"/>
      <c r="C58" s="22" t="s">
        <v>21</v>
      </c>
      <c r="D58" s="160" t="s">
        <v>93</v>
      </c>
      <c r="E58" s="38" t="s">
        <v>31</v>
      </c>
      <c r="F58" s="63">
        <v>20</v>
      </c>
      <c r="G58" s="23">
        <v>60</v>
      </c>
      <c r="H58" s="75">
        <v>15</v>
      </c>
      <c r="I58" s="23">
        <v>60</v>
      </c>
      <c r="J58" s="129">
        <f t="shared" si="4"/>
        <v>0.33333333333333331</v>
      </c>
      <c r="K58" s="129"/>
    </row>
    <row r="59" spans="2:13" x14ac:dyDescent="0.3">
      <c r="B59" s="143"/>
      <c r="C59" s="29" t="s">
        <v>22</v>
      </c>
      <c r="D59" s="160" t="s">
        <v>91</v>
      </c>
      <c r="E59" s="38" t="s">
        <v>31</v>
      </c>
      <c r="F59" s="63">
        <v>25</v>
      </c>
      <c r="G59" s="23">
        <v>60</v>
      </c>
      <c r="H59" s="75">
        <v>20</v>
      </c>
      <c r="I59" s="23">
        <v>50</v>
      </c>
      <c r="J59" s="129">
        <f t="shared" si="4"/>
        <v>0.41666666666666669</v>
      </c>
      <c r="K59" s="129"/>
    </row>
    <row r="60" spans="2:13" ht="15" thickBot="1" x14ac:dyDescent="0.35">
      <c r="B60" s="145"/>
      <c r="C60" s="31" t="s">
        <v>23</v>
      </c>
      <c r="D60" s="161" t="s">
        <v>92</v>
      </c>
      <c r="E60" s="57" t="s">
        <v>31</v>
      </c>
      <c r="F60" s="64">
        <v>20</v>
      </c>
      <c r="G60" s="24">
        <v>60</v>
      </c>
      <c r="H60" s="77">
        <v>15</v>
      </c>
      <c r="I60" s="24">
        <v>60</v>
      </c>
      <c r="J60" s="129">
        <f t="shared" si="4"/>
        <v>0.33333333333333331</v>
      </c>
      <c r="K60" s="129"/>
    </row>
    <row r="61" spans="2:13" ht="19.2" thickTop="1" thickBot="1" x14ac:dyDescent="0.35">
      <c r="B61" s="83"/>
      <c r="C61" s="84"/>
      <c r="D61" s="1"/>
      <c r="E61" s="85"/>
      <c r="F61" s="1"/>
      <c r="G61" s="1"/>
      <c r="H61" s="1"/>
      <c r="I61" s="1"/>
    </row>
    <row r="62" spans="2:13" ht="15.6" thickTop="1" thickBot="1" x14ac:dyDescent="0.35">
      <c r="C62" s="1"/>
      <c r="D62" s="1"/>
      <c r="E62" s="54"/>
      <c r="F62" s="89" t="s">
        <v>61</v>
      </c>
      <c r="G62" s="90" t="s">
        <v>66</v>
      </c>
    </row>
    <row r="63" spans="2:13" ht="0.6" customHeight="1" thickTop="1" thickBot="1" x14ac:dyDescent="0.35">
      <c r="B63" s="59"/>
      <c r="C63" s="60"/>
      <c r="D63" s="60"/>
      <c r="E63" s="61"/>
      <c r="F63" s="60"/>
      <c r="G63" s="62"/>
      <c r="H63" s="73"/>
      <c r="I63" s="74"/>
    </row>
    <row r="64" spans="2:13" ht="15" outlineLevel="1" thickTop="1" x14ac:dyDescent="0.3">
      <c r="B64" s="143" t="s">
        <v>20</v>
      </c>
      <c r="C64" s="37" t="s">
        <v>14</v>
      </c>
      <c r="D64" s="50"/>
      <c r="E64" s="38" t="s">
        <v>30</v>
      </c>
      <c r="F64" s="44"/>
      <c r="G64" s="40" t="s">
        <v>55</v>
      </c>
      <c r="H64" s="70" t="s">
        <v>65</v>
      </c>
      <c r="I64" s="17"/>
    </row>
    <row r="65" spans="2:11" outlineLevel="1" x14ac:dyDescent="0.3">
      <c r="B65" s="143"/>
      <c r="C65" s="37" t="s">
        <v>4</v>
      </c>
      <c r="D65" s="50"/>
      <c r="E65" s="38" t="s">
        <v>30</v>
      </c>
      <c r="F65" s="44"/>
      <c r="G65" s="40" t="s">
        <v>55</v>
      </c>
      <c r="H65" s="71" t="s">
        <v>50</v>
      </c>
      <c r="I65" s="14"/>
    </row>
    <row r="66" spans="2:11" x14ac:dyDescent="0.3">
      <c r="B66" s="143"/>
      <c r="C66" s="20" t="s">
        <v>6</v>
      </c>
      <c r="D66" s="27"/>
      <c r="E66" s="38" t="s">
        <v>30</v>
      </c>
      <c r="F66" s="80" t="s">
        <v>60</v>
      </c>
      <c r="G66" s="40" t="s">
        <v>55</v>
      </c>
      <c r="H66" s="71" t="s">
        <v>65</v>
      </c>
      <c r="I66" s="14"/>
    </row>
    <row r="67" spans="2:11" x14ac:dyDescent="0.3">
      <c r="B67" s="143"/>
      <c r="C67" s="21" t="s">
        <v>2</v>
      </c>
      <c r="D67" s="13"/>
      <c r="E67" s="38" t="s">
        <v>31</v>
      </c>
      <c r="F67" s="80">
        <v>100</v>
      </c>
      <c r="G67" s="40" t="s">
        <v>50</v>
      </c>
      <c r="H67" s="78"/>
      <c r="I67" s="14"/>
    </row>
    <row r="68" spans="2:11" x14ac:dyDescent="0.3">
      <c r="B68" s="144"/>
      <c r="C68" s="22" t="s">
        <v>21</v>
      </c>
      <c r="D68" s="86"/>
      <c r="E68" s="38" t="s">
        <v>31</v>
      </c>
      <c r="F68" s="80">
        <v>100</v>
      </c>
      <c r="G68" s="87" t="s">
        <v>50</v>
      </c>
      <c r="H68" s="88"/>
      <c r="I68" s="35"/>
      <c r="J68" s="91" t="s">
        <v>62</v>
      </c>
      <c r="K68" s="91"/>
    </row>
    <row r="69" spans="2:11" ht="15" thickBot="1" x14ac:dyDescent="0.35">
      <c r="B69" s="145"/>
      <c r="C69" s="31" t="s">
        <v>22</v>
      </c>
      <c r="D69" s="15"/>
      <c r="E69" s="57" t="s">
        <v>31</v>
      </c>
      <c r="F69" s="81">
        <v>100</v>
      </c>
      <c r="G69" s="46" t="s">
        <v>50</v>
      </c>
      <c r="H69" s="79"/>
      <c r="I69" s="16"/>
      <c r="J69" s="91" t="s">
        <v>62</v>
      </c>
      <c r="K69" s="91"/>
    </row>
    <row r="70" spans="2:11" ht="15" thickTop="1" x14ac:dyDescent="0.3">
      <c r="C70" s="1"/>
      <c r="D70" s="1"/>
      <c r="E70" s="1"/>
      <c r="F70" s="1"/>
    </row>
  </sheetData>
  <mergeCells count="10">
    <mergeCell ref="H7:I7"/>
    <mergeCell ref="L7:M7"/>
    <mergeCell ref="B11:B27"/>
    <mergeCell ref="D11:G11"/>
    <mergeCell ref="B32:B35"/>
    <mergeCell ref="B36:B37"/>
    <mergeCell ref="B40:B45"/>
    <mergeCell ref="B48:B60"/>
    <mergeCell ref="B64:B69"/>
    <mergeCell ref="F7:G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&amp;C_x000D_&amp;1#&amp;"Calibri"&amp;10&amp;K0078D7 C1 - Interne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ee0428da-ac0f-4a84-a429-a80e20cb35de}" enabled="1" method="Standard" siteId="{80c03608-5f64-40bb-9c70-9394abe6011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Feuil1 (2)</vt:lpstr>
      <vt:lpstr>Feuil1!Zone_d_impression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genty</dc:creator>
  <cp:lastModifiedBy>François Genty</cp:lastModifiedBy>
  <cp:lastPrinted>2025-06-25T09:45:04Z</cp:lastPrinted>
  <dcterms:created xsi:type="dcterms:W3CDTF">2022-06-12T08:18:37Z</dcterms:created>
  <dcterms:modified xsi:type="dcterms:W3CDTF">2025-08-28T08:41:02Z</dcterms:modified>
</cp:coreProperties>
</file>